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150" windowWidth="14985" windowHeight="1101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<sst xmlns="http://schemas.openxmlformats.org/spreadsheetml/2006/main" count="132" uniqueCount="69">
  <si>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</si>
  <si>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</si>
  <si>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</si>
  <si>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</si>
  <si>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</si>
  <si>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</si>
  <si>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</si>
  <si>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</si>
  <si>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</si>
  <si>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</si>
  <si>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</si>
  <si>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</si>
  <si>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</si>
  <si>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</si>
  <si>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</si>
  <si>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</si>
  <si>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</si>
  <si>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</si>
  <si>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</si>
  <si>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</si>
  <si>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</si>
  <si>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</si>
  <si>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</si>
  <si>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</si>
  <si>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</si>
  <si>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</si>
  <si>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</si>
  <si>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</si>
  <si>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</si>
  <si>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</si>
  <si>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</si>
  <si>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</si>
  <si>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</si>
  <si>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</si>
  <si>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</si>
  <si>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</si>
  <si>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 xml:space="preserve">Сумма,  тыс.  рублей 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</si>
  <si>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</si>
  <si>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>41 0 00 00000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</si>
  <si>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</si>
  <si>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</si>
  <si>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</si>
  <si>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</si>
  <si>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</si>
  <si>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</si>
  <si>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2019-2024 годы</t>
  </si>
  <si>
    <t xml:space="preserve">2025 год-всего 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</si>
  <si>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</si>
  <si>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</si>
  <si>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</si>
  <si>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>Приложение 4</t>
  </si>
  <si>
    <t xml:space="preserve">2026 год-всего 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</si>
  <si>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</si>
  <si>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2017-2028 годы</t>
  </si>
  <si>
    <t>880</t>
  </si>
  <si>
    <t>Специальные расходы</t>
  </si>
  <si>
    <t>в том числе за счет целевых средств других бюджетов бюджетной системы Российской Федерации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</si>
  <si>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</si>
  <si>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</si>
  <si>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</si>
  <si>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</si>
  <si>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Закупка товаров, работ и услуг для обеспечения государственных (муниципальных) нужд</t>
  </si>
  <si>
    <t>500</t>
  </si>
  <si>
    <t>200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</si>
  <si>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</si>
  <si>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</si>
  <si>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поселения на плановый период 2025 и 2026 годов</t>
  </si>
  <si>
    <t>к решению Собрания представителей сельского поселения Березняки от от 8 декабря 2023 года № 24-2 "О бюджете сельского поселения Березняки  муниципального района Кинель-Черкасский Самарской области на 2024 год и на плановый период 2025 и 2026 годов"</t>
  </si>
  <si>
    <t>Приложение 4                                                                                                            к решению Собрания представителей сельского поселения Березняки муниципального района Кинель-Черкасский Самарской области от 05.03.2024 № 3-1 "О внесении изменений в решение Собрания представителей сельского поселения Березняки муниципального района Кинель-Черкасский Самарской области от 8 декабря 2023 года № 24-2 "О бюджете сельского поселения Березняки муниципального района Кинель-Черкасский Самарской области на 2024 год и на плановый период 2025 и 2026 годов""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</si>
</sst>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173" fontId="5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 wrapText="1"/>
    </xf>
    <xf numFmtId="173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11" fillId="0" borderId="0" xfId="0" applyNumberFormat="1" applyFont="1" applyFill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173" fontId="11" fillId="0" borderId="0" xfId="0" applyNumberFormat="1" applyFont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9" fontId="11" fillId="0" borderId="0" xfId="0" applyNumberFormat="1" applyFont="1" applyFill="1" applyAlignment="1">
      <alignment horizontal="left" vertical="top"/>
    </xf>
    <xf numFmtId="173" fontId="4" fillId="0" borderId="0" xfId="0" applyNumberFormat="1" applyFont="1" applyFill="1" applyBorder="1" applyAlignment="1">
      <alignment horizontal="right" vertical="top"/>
    </xf>
    <xf numFmtId="173" fontId="11" fillId="0" borderId="0" xfId="0" applyNumberFormat="1" applyFont="1" applyFill="1" applyBorder="1" applyAlignment="1" applyProtection="1">
      <alignment horizontal="right" vertical="top"/>
      <protection locked="0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Alignment="1">
      <alignment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>
      <alignment horizontal="left" vertical="top" wrapText="1"/>
    </xf>
    <xf numFmtId="173" fontId="10" fillId="0" borderId="0" xfId="0" applyNumberFormat="1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wrapText="1"/>
    </xf>
    <xf numFmtId="0" fontId="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="80" zoomScaleNormal="80" zoomScaleSheetLayoutView="80" zoomScalePageLayoutView="0" workbookViewId="0" topLeftCell="A1">
      <selection activeCell="E1" sqref="E1:G1"/>
    </sheetView>
  </sheetViews>
  <sheetFormatPr defaultColWidth="8.796875" defaultRowHeight="15"/>
  <cols>
    <col min="1" max="1" width="61.59765625" style="3" customWidth="1"/>
    <col min="2" max="2" width="14.3984375" style="3" customWidth="1"/>
    <col min="3" max="3" width="5.5" style="4" customWidth="1"/>
    <col min="4" max="4" width="10" style="3" customWidth="1"/>
    <col min="5" max="5" width="21.5" style="3" customWidth="1"/>
    <col min="6" max="6" width="10" style="3" customWidth="1"/>
    <col min="7" max="7" width="21.5" style="3" customWidth="1"/>
    <col min="8" max="16384" width="9" style="5" customWidth="1"/>
  </cols>
  <sheetData>
    <row r="1" spans="5:7" ht="174" customHeight="1">
      <c r="E1" s="70" t="s">
        <v>68</v>
      </c>
      <c r="F1" s="63"/>
      <c r="G1" s="63"/>
    </row>
    <row r="3" ht="16.5">
      <c r="G3" s="59" t="s">
        <v>50</v>
      </c>
    </row>
    <row r="4" spans="3:7" ht="87" customHeight="1">
      <c r="C4" s="19"/>
      <c r="D4" s="19"/>
      <c r="E4" s="65" t="s">
        <v>67</v>
      </c>
      <c r="F4" s="66"/>
      <c r="G4" s="66"/>
    </row>
    <row r="5" spans="1:7" s="13" customFormat="1" ht="62.25" customHeight="1">
      <c r="A5" s="69" t="s">
        <v>66</v>
      </c>
      <c r="B5" s="69"/>
      <c r="C5" s="69"/>
      <c r="D5" s="69"/>
      <c r="E5" s="69"/>
      <c r="F5" s="69"/>
      <c r="G5" s="69"/>
    </row>
    <row r="6" spans="1:7" s="6" customFormat="1" ht="18" customHeight="1">
      <c r="A6" s="64" t="s">
        <v>18</v>
      </c>
      <c r="B6" s="67" t="s">
        <v>0</v>
      </c>
      <c r="C6" s="60" t="s">
        <v>1</v>
      </c>
      <c r="D6" s="68" t="s">
        <v>36</v>
      </c>
      <c r="E6" s="68"/>
      <c r="F6" s="68"/>
      <c r="G6" s="68"/>
    </row>
    <row r="7" spans="1:7" s="6" customFormat="1" ht="14.25" customHeight="1">
      <c r="A7" s="64"/>
      <c r="B7" s="67"/>
      <c r="C7" s="61"/>
      <c r="D7" s="61" t="s">
        <v>46</v>
      </c>
      <c r="E7" s="62" t="s">
        <v>56</v>
      </c>
      <c r="F7" s="61" t="s">
        <v>51</v>
      </c>
      <c r="G7" s="62" t="s">
        <v>56</v>
      </c>
    </row>
    <row r="8" spans="1:7" s="6" customFormat="1" ht="105" customHeight="1">
      <c r="A8" s="64"/>
      <c r="B8" s="67"/>
      <c r="C8" s="61"/>
      <c r="D8" s="61"/>
      <c r="E8" s="62"/>
      <c r="F8" s="61"/>
      <c r="G8" s="62"/>
    </row>
    <row r="9" spans="1:7" s="6" customFormat="1" ht="71.25" customHeight="1">
      <c r="A9" s="21" t="s">
        <v>52</v>
      </c>
      <c r="B9" s="14" t="s">
        <v>31</v>
      </c>
      <c r="C9" s="14"/>
      <c r="D9" s="26">
        <f>D11+D13+D15+D17</f>
        <v>2508.3999999999996</v>
      </c>
      <c r="E9" s="26">
        <f>E11+E13+E15+E17</f>
        <v>151.6</v>
      </c>
      <c r="F9" s="26">
        <f>F11+F13+F15+F17</f>
        <v>2443.2</v>
      </c>
      <c r="G9" s="26">
        <f>G11+G13+G15+G17</f>
        <v>165.6</v>
      </c>
    </row>
    <row r="10" spans="1:7" s="58" customFormat="1" ht="71.25" customHeight="1">
      <c r="A10" s="2" t="s">
        <v>65</v>
      </c>
      <c r="B10" s="2" t="s">
        <v>31</v>
      </c>
      <c r="C10" s="28">
        <v>100</v>
      </c>
      <c r="D10" s="31">
        <f>D11</f>
        <v>2238</v>
      </c>
      <c r="E10" s="31">
        <f>E11</f>
        <v>151.6</v>
      </c>
      <c r="F10" s="31">
        <f>F11</f>
        <v>2252</v>
      </c>
      <c r="G10" s="31">
        <f>G11</f>
        <v>165.6</v>
      </c>
    </row>
    <row r="11" spans="1:7" s="6" customFormat="1" ht="36" customHeight="1">
      <c r="A11" s="2" t="s">
        <v>2</v>
      </c>
      <c r="B11" s="2" t="s">
        <v>31</v>
      </c>
      <c r="C11" s="28">
        <v>120</v>
      </c>
      <c r="D11" s="29">
        <v>2238</v>
      </c>
      <c r="E11" s="54">
        <v>151.6</v>
      </c>
      <c r="F11" s="29">
        <v>2252</v>
      </c>
      <c r="G11" s="27">
        <v>165.6</v>
      </c>
    </row>
    <row r="12" spans="1:7" s="6" customFormat="1" ht="36" customHeight="1">
      <c r="A12" s="57" t="s">
        <v>61</v>
      </c>
      <c r="B12" s="2" t="s">
        <v>31</v>
      </c>
      <c r="C12" s="28">
        <v>200</v>
      </c>
      <c r="D12" s="29">
        <f>D13</f>
        <v>183</v>
      </c>
      <c r="E12" s="54"/>
      <c r="F12" s="29">
        <f>F13</f>
        <v>183</v>
      </c>
      <c r="G12" s="27"/>
    </row>
    <row r="13" spans="1:7" s="6" customFormat="1" ht="39" customHeight="1">
      <c r="A13" s="2" t="s">
        <v>4</v>
      </c>
      <c r="B13" s="2" t="s">
        <v>31</v>
      </c>
      <c r="C13" s="28">
        <v>240</v>
      </c>
      <c r="D13" s="31">
        <v>183</v>
      </c>
      <c r="E13" s="30"/>
      <c r="F13" s="31">
        <v>183</v>
      </c>
      <c r="G13" s="27"/>
    </row>
    <row r="14" spans="1:7" s="6" customFormat="1" ht="20.25" customHeight="1">
      <c r="A14" s="57" t="s">
        <v>64</v>
      </c>
      <c r="B14" s="2" t="s">
        <v>31</v>
      </c>
      <c r="C14" s="28">
        <v>500</v>
      </c>
      <c r="D14" s="31">
        <f>D15</f>
        <v>79.2</v>
      </c>
      <c r="E14" s="30"/>
      <c r="F14" s="31"/>
      <c r="G14" s="27"/>
    </row>
    <row r="15" spans="1:7" s="6" customFormat="1" ht="21" customHeight="1">
      <c r="A15" s="18" t="s">
        <v>10</v>
      </c>
      <c r="B15" s="2" t="s">
        <v>31</v>
      </c>
      <c r="C15" s="28">
        <v>540</v>
      </c>
      <c r="D15" s="31">
        <v>79.2</v>
      </c>
      <c r="E15" s="30"/>
      <c r="F15" s="29"/>
      <c r="G15" s="27"/>
    </row>
    <row r="16" spans="1:7" s="6" customFormat="1" ht="21" customHeight="1">
      <c r="A16" s="2" t="s">
        <v>57</v>
      </c>
      <c r="B16" s="2" t="s">
        <v>31</v>
      </c>
      <c r="C16" s="28">
        <v>800</v>
      </c>
      <c r="D16" s="31">
        <f>D17</f>
        <v>8.2</v>
      </c>
      <c r="E16" s="30"/>
      <c r="F16" s="29">
        <f>F17</f>
        <v>8.2</v>
      </c>
      <c r="G16" s="27"/>
    </row>
    <row r="17" spans="1:7" s="6" customFormat="1" ht="18" customHeight="1">
      <c r="A17" s="2" t="s">
        <v>6</v>
      </c>
      <c r="B17" s="2" t="s">
        <v>31</v>
      </c>
      <c r="C17" s="28">
        <v>850</v>
      </c>
      <c r="D17" s="31">
        <v>8.2</v>
      </c>
      <c r="E17" s="30"/>
      <c r="F17" s="29">
        <v>8.2</v>
      </c>
      <c r="G17" s="32"/>
    </row>
    <row r="18" spans="1:7" s="6" customFormat="1" ht="69" customHeight="1" hidden="1">
      <c r="A18" s="14" t="s">
        <v>42</v>
      </c>
      <c r="B18" s="33" t="s">
        <v>32</v>
      </c>
      <c r="C18" s="28"/>
      <c r="D18" s="26">
        <f>D19</f>
        <v>0</v>
      </c>
      <c r="E18" s="26"/>
      <c r="F18" s="26">
        <f>F19</f>
        <v>0</v>
      </c>
      <c r="G18" s="27"/>
    </row>
    <row r="19" spans="1:7" s="6" customFormat="1" ht="52.5" customHeight="1" hidden="1">
      <c r="A19" s="2" t="s">
        <v>4</v>
      </c>
      <c r="B19" s="2" t="s">
        <v>32</v>
      </c>
      <c r="C19" s="28">
        <v>240</v>
      </c>
      <c r="D19" s="31">
        <v>0</v>
      </c>
      <c r="E19" s="31"/>
      <c r="F19" s="31">
        <v>0</v>
      </c>
      <c r="G19" s="32"/>
    </row>
    <row r="20" spans="1:7" s="6" customFormat="1" ht="73.5" customHeight="1">
      <c r="A20" s="22" t="s">
        <v>53</v>
      </c>
      <c r="B20" s="14" t="s">
        <v>33</v>
      </c>
      <c r="C20" s="16"/>
      <c r="D20" s="26">
        <f>D21+D23</f>
        <v>75.8</v>
      </c>
      <c r="E20" s="26"/>
      <c r="F20" s="26"/>
      <c r="G20" s="27"/>
    </row>
    <row r="21" spans="1:7" s="6" customFormat="1" ht="43.5" customHeight="1" hidden="1">
      <c r="A21" s="2" t="s">
        <v>4</v>
      </c>
      <c r="B21" s="2" t="s">
        <v>33</v>
      </c>
      <c r="C21" s="28">
        <v>240</v>
      </c>
      <c r="D21" s="31">
        <v>0</v>
      </c>
      <c r="E21" s="31"/>
      <c r="F21" s="31">
        <v>0</v>
      </c>
      <c r="G21" s="34"/>
    </row>
    <row r="22" spans="1:7" s="6" customFormat="1" ht="21" customHeight="1">
      <c r="A22" s="57" t="s">
        <v>64</v>
      </c>
      <c r="B22" s="2" t="s">
        <v>33</v>
      </c>
      <c r="C22" s="28">
        <v>500</v>
      </c>
      <c r="D22" s="31">
        <f>D23</f>
        <v>75.8</v>
      </c>
      <c r="E22" s="31"/>
      <c r="F22" s="31"/>
      <c r="G22" s="34"/>
    </row>
    <row r="23" spans="1:7" s="6" customFormat="1" ht="21" customHeight="1">
      <c r="A23" s="18" t="s">
        <v>10</v>
      </c>
      <c r="B23" s="2" t="s">
        <v>33</v>
      </c>
      <c r="C23" s="28">
        <v>540</v>
      </c>
      <c r="D23" s="31">
        <v>75.8</v>
      </c>
      <c r="E23" s="30"/>
      <c r="F23" s="29"/>
      <c r="G23" s="27"/>
    </row>
    <row r="24" spans="1:7" s="6" customFormat="1" ht="95.25" customHeight="1" hidden="1">
      <c r="A24" s="14" t="s">
        <v>45</v>
      </c>
      <c r="B24" s="33" t="s">
        <v>21</v>
      </c>
      <c r="C24" s="35"/>
      <c r="D24" s="36">
        <f>D25</f>
        <v>0</v>
      </c>
      <c r="E24" s="37"/>
      <c r="F24" s="34">
        <f>F25</f>
        <v>0</v>
      </c>
      <c r="G24" s="32"/>
    </row>
    <row r="25" spans="1:7" s="6" customFormat="1" ht="38.25" customHeight="1" hidden="1">
      <c r="A25" s="2" t="s">
        <v>4</v>
      </c>
      <c r="B25" s="38" t="s">
        <v>21</v>
      </c>
      <c r="C25" s="35" t="s">
        <v>5</v>
      </c>
      <c r="D25" s="39"/>
      <c r="E25" s="20"/>
      <c r="F25" s="29"/>
      <c r="G25" s="27"/>
    </row>
    <row r="26" spans="1:7" s="6" customFormat="1" ht="91.5" customHeight="1" hidden="1">
      <c r="A26" s="14" t="s">
        <v>44</v>
      </c>
      <c r="B26" s="33" t="s">
        <v>38</v>
      </c>
      <c r="C26" s="35"/>
      <c r="D26" s="36">
        <f>D27</f>
        <v>0</v>
      </c>
      <c r="E26" s="36"/>
      <c r="F26" s="36">
        <f>F27</f>
        <v>0</v>
      </c>
      <c r="G26" s="27"/>
    </row>
    <row r="27" spans="1:7" s="6" customFormat="1" ht="38.25" customHeight="1" hidden="1">
      <c r="A27" s="2" t="s">
        <v>4</v>
      </c>
      <c r="B27" s="38" t="s">
        <v>38</v>
      </c>
      <c r="C27" s="35" t="s">
        <v>5</v>
      </c>
      <c r="D27" s="39">
        <v>0</v>
      </c>
      <c r="E27" s="20"/>
      <c r="F27" s="29">
        <v>0</v>
      </c>
      <c r="G27" s="27"/>
    </row>
    <row r="28" spans="1:7" s="6" customFormat="1" ht="73.5" customHeight="1" hidden="1">
      <c r="A28" s="14" t="s">
        <v>37</v>
      </c>
      <c r="B28" s="33" t="s">
        <v>22</v>
      </c>
      <c r="C28" s="35"/>
      <c r="D28" s="36">
        <f>D29</f>
        <v>0</v>
      </c>
      <c r="E28" s="20"/>
      <c r="F28" s="34">
        <f>F29</f>
        <v>0</v>
      </c>
      <c r="G28" s="34"/>
    </row>
    <row r="29" spans="1:7" s="6" customFormat="1" ht="53.25" customHeight="1" hidden="1">
      <c r="A29" s="2" t="s">
        <v>4</v>
      </c>
      <c r="B29" s="38" t="s">
        <v>22</v>
      </c>
      <c r="C29" s="35" t="s">
        <v>5</v>
      </c>
      <c r="D29" s="39">
        <v>0</v>
      </c>
      <c r="E29" s="20"/>
      <c r="F29" s="29">
        <v>0</v>
      </c>
      <c r="G29" s="27"/>
    </row>
    <row r="30" spans="1:7" s="6" customFormat="1" ht="81" customHeight="1" hidden="1">
      <c r="A30" s="14" t="s">
        <v>43</v>
      </c>
      <c r="B30" s="33" t="s">
        <v>23</v>
      </c>
      <c r="C30" s="40"/>
      <c r="D30" s="36">
        <f>D31+D32</f>
        <v>0</v>
      </c>
      <c r="E30" s="36"/>
      <c r="F30" s="36">
        <f>F31+F32</f>
        <v>0</v>
      </c>
      <c r="G30" s="36"/>
    </row>
    <row r="31" spans="1:7" s="6" customFormat="1" ht="43.5" customHeight="1" hidden="1">
      <c r="A31" s="2" t="s">
        <v>4</v>
      </c>
      <c r="B31" s="38" t="s">
        <v>23</v>
      </c>
      <c r="C31" s="35" t="s">
        <v>5</v>
      </c>
      <c r="D31" s="39"/>
      <c r="E31" s="39"/>
      <c r="F31" s="39"/>
      <c r="G31" s="39"/>
    </row>
    <row r="32" spans="1:7" s="6" customFormat="1" ht="69" customHeight="1" hidden="1">
      <c r="A32" s="2" t="s">
        <v>40</v>
      </c>
      <c r="B32" s="38" t="s">
        <v>23</v>
      </c>
      <c r="C32" s="35" t="s">
        <v>41</v>
      </c>
      <c r="D32" s="39"/>
      <c r="E32" s="39"/>
      <c r="F32" s="39"/>
      <c r="G32" s="39"/>
    </row>
    <row r="33" spans="1:7" s="6" customFormat="1" ht="57" customHeight="1">
      <c r="A33" s="14" t="s">
        <v>47</v>
      </c>
      <c r="B33" s="33" t="s">
        <v>24</v>
      </c>
      <c r="C33" s="40"/>
      <c r="D33" s="36">
        <f>D35</f>
        <v>1592.5</v>
      </c>
      <c r="E33" s="36"/>
      <c r="F33" s="36">
        <f>F35</f>
        <v>2017.7</v>
      </c>
      <c r="G33" s="27"/>
    </row>
    <row r="34" spans="1:7" s="58" customFormat="1" ht="36.75" customHeight="1">
      <c r="A34" s="57" t="s">
        <v>61</v>
      </c>
      <c r="B34" s="38" t="s">
        <v>24</v>
      </c>
      <c r="C34" s="35" t="s">
        <v>63</v>
      </c>
      <c r="D34" s="39">
        <f>D35</f>
        <v>1592.5</v>
      </c>
      <c r="E34" s="39"/>
      <c r="F34" s="39">
        <f>F35</f>
        <v>2017.7</v>
      </c>
      <c r="G34" s="27"/>
    </row>
    <row r="35" spans="1:7" s="6" customFormat="1" ht="36" customHeight="1">
      <c r="A35" s="2" t="s">
        <v>4</v>
      </c>
      <c r="B35" s="38" t="s">
        <v>24</v>
      </c>
      <c r="C35" s="35" t="s">
        <v>5</v>
      </c>
      <c r="D35" s="39">
        <v>1592.5</v>
      </c>
      <c r="E35" s="39"/>
      <c r="F35" s="29">
        <v>2017.7</v>
      </c>
      <c r="G35" s="27"/>
    </row>
    <row r="36" spans="1:7" s="6" customFormat="1" ht="69" customHeight="1">
      <c r="A36" s="16" t="s">
        <v>48</v>
      </c>
      <c r="B36" s="33" t="s">
        <v>25</v>
      </c>
      <c r="C36" s="41"/>
      <c r="D36" s="36">
        <f>D37+D39</f>
        <v>109.5</v>
      </c>
      <c r="E36" s="36"/>
      <c r="F36" s="36">
        <f>F37+F39</f>
        <v>15</v>
      </c>
      <c r="G36" s="32"/>
    </row>
    <row r="37" spans="1:7" s="6" customFormat="1" ht="49.5" hidden="1">
      <c r="A37" s="2" t="s">
        <v>4</v>
      </c>
      <c r="B37" s="38" t="s">
        <v>25</v>
      </c>
      <c r="C37" s="42" t="s">
        <v>5</v>
      </c>
      <c r="D37" s="39"/>
      <c r="E37" s="39"/>
      <c r="F37" s="29"/>
      <c r="G37" s="27"/>
    </row>
    <row r="38" spans="1:7" s="6" customFormat="1" ht="18" customHeight="1">
      <c r="A38" s="57" t="s">
        <v>64</v>
      </c>
      <c r="B38" s="38" t="s">
        <v>25</v>
      </c>
      <c r="C38" s="42" t="s">
        <v>62</v>
      </c>
      <c r="D38" s="39">
        <f>D39</f>
        <v>109.5</v>
      </c>
      <c r="E38" s="39"/>
      <c r="F38" s="39">
        <f>F39</f>
        <v>15</v>
      </c>
      <c r="G38" s="27"/>
    </row>
    <row r="39" spans="1:7" s="6" customFormat="1" ht="16.5">
      <c r="A39" s="18" t="s">
        <v>10</v>
      </c>
      <c r="B39" s="38" t="s">
        <v>25</v>
      </c>
      <c r="C39" s="42" t="s">
        <v>11</v>
      </c>
      <c r="D39" s="39">
        <v>109.5</v>
      </c>
      <c r="E39" s="39"/>
      <c r="F39" s="29">
        <v>15</v>
      </c>
      <c r="G39" s="27"/>
    </row>
    <row r="40" spans="1:7" s="6" customFormat="1" ht="66" hidden="1">
      <c r="A40" s="16" t="s">
        <v>39</v>
      </c>
      <c r="B40" s="33" t="s">
        <v>26</v>
      </c>
      <c r="C40" s="40"/>
      <c r="D40" s="36">
        <f>D41</f>
        <v>0</v>
      </c>
      <c r="E40" s="36">
        <f>E41</f>
        <v>0</v>
      </c>
      <c r="F40" s="34">
        <f>F41</f>
        <v>0</v>
      </c>
      <c r="G40" s="32">
        <f>G41</f>
        <v>0</v>
      </c>
    </row>
    <row r="41" spans="1:7" ht="49.5" hidden="1">
      <c r="A41" s="2" t="s">
        <v>4</v>
      </c>
      <c r="B41" s="38" t="s">
        <v>26</v>
      </c>
      <c r="C41" s="35" t="s">
        <v>5</v>
      </c>
      <c r="D41" s="39"/>
      <c r="E41" s="39"/>
      <c r="F41" s="43"/>
      <c r="G41" s="43"/>
    </row>
    <row r="42" spans="1:7" ht="92.25" customHeight="1">
      <c r="A42" s="16" t="s">
        <v>49</v>
      </c>
      <c r="B42" s="33" t="s">
        <v>27</v>
      </c>
      <c r="C42" s="40"/>
      <c r="D42" s="36">
        <f>D44</f>
        <v>1950.1</v>
      </c>
      <c r="E42" s="36">
        <f>E44</f>
        <v>1950.1</v>
      </c>
      <c r="F42" s="44">
        <f>F44</f>
        <v>2078.9</v>
      </c>
      <c r="G42" s="44">
        <f>G44</f>
        <v>2078.9</v>
      </c>
    </row>
    <row r="43" spans="1:7" s="56" customFormat="1" ht="39.75" customHeight="1">
      <c r="A43" s="28" t="s">
        <v>59</v>
      </c>
      <c r="B43" s="38" t="s">
        <v>27</v>
      </c>
      <c r="C43" s="35" t="s">
        <v>60</v>
      </c>
      <c r="D43" s="39">
        <f>D44</f>
        <v>1950.1</v>
      </c>
      <c r="E43" s="39">
        <f>E44</f>
        <v>1950.1</v>
      </c>
      <c r="F43" s="39">
        <f>F44</f>
        <v>2078.9</v>
      </c>
      <c r="G43" s="39">
        <f>G44</f>
        <v>2078.9</v>
      </c>
    </row>
    <row r="44" spans="1:7" ht="19.5" customHeight="1">
      <c r="A44" s="2" t="s">
        <v>20</v>
      </c>
      <c r="B44" s="38" t="s">
        <v>27</v>
      </c>
      <c r="C44" s="45" t="s">
        <v>19</v>
      </c>
      <c r="D44" s="39">
        <v>1950.1</v>
      </c>
      <c r="E44" s="39">
        <v>1950.1</v>
      </c>
      <c r="F44" s="9">
        <v>2078.9</v>
      </c>
      <c r="G44" s="9">
        <v>2078.9</v>
      </c>
    </row>
    <row r="45" spans="1:7" ht="21.75" customHeight="1">
      <c r="A45" s="1" t="s">
        <v>12</v>
      </c>
      <c r="B45" s="33" t="s">
        <v>28</v>
      </c>
      <c r="C45" s="46"/>
      <c r="D45" s="36">
        <f>D46+D55+D53</f>
        <v>161</v>
      </c>
      <c r="E45" s="36"/>
      <c r="F45" s="36">
        <f>F46+F55+F53</f>
        <v>7</v>
      </c>
      <c r="G45" s="20"/>
    </row>
    <row r="46" spans="1:7" ht="69.75" customHeight="1">
      <c r="A46" s="2" t="s">
        <v>13</v>
      </c>
      <c r="B46" s="38" t="s">
        <v>29</v>
      </c>
      <c r="C46" s="35"/>
      <c r="D46" s="39">
        <f>D47+D48+D49+D51+D52</f>
        <v>161</v>
      </c>
      <c r="E46" s="39"/>
      <c r="F46" s="39">
        <f>F47+F48+F49+F51+F52</f>
        <v>7</v>
      </c>
      <c r="G46" s="20"/>
    </row>
    <row r="47" spans="1:7" ht="49.5" hidden="1">
      <c r="A47" s="2" t="s">
        <v>2</v>
      </c>
      <c r="B47" s="38" t="s">
        <v>29</v>
      </c>
      <c r="C47" s="35" t="s">
        <v>3</v>
      </c>
      <c r="D47" s="39">
        <v>0</v>
      </c>
      <c r="E47" s="39"/>
      <c r="F47" s="9"/>
      <c r="G47" s="20"/>
    </row>
    <row r="48" spans="1:7" ht="49.5" hidden="1">
      <c r="A48" s="2" t="s">
        <v>4</v>
      </c>
      <c r="B48" s="38" t="s">
        <v>29</v>
      </c>
      <c r="C48" s="35" t="s">
        <v>5</v>
      </c>
      <c r="D48" s="39">
        <v>0</v>
      </c>
      <c r="E48" s="39"/>
      <c r="F48" s="47">
        <v>0</v>
      </c>
      <c r="G48" s="20"/>
    </row>
    <row r="49" spans="1:7" ht="16.5" hidden="1">
      <c r="A49" s="2" t="s">
        <v>6</v>
      </c>
      <c r="B49" s="38" t="s">
        <v>29</v>
      </c>
      <c r="C49" s="35" t="s">
        <v>7</v>
      </c>
      <c r="D49" s="39"/>
      <c r="E49" s="39"/>
      <c r="F49" s="9"/>
      <c r="G49" s="20"/>
    </row>
    <row r="50" spans="1:7" ht="16.5">
      <c r="A50" s="2" t="s">
        <v>57</v>
      </c>
      <c r="B50" s="38" t="s">
        <v>29</v>
      </c>
      <c r="C50" s="35" t="s">
        <v>58</v>
      </c>
      <c r="D50" s="39">
        <f>D51+D52</f>
        <v>161</v>
      </c>
      <c r="E50" s="39"/>
      <c r="F50" s="39">
        <f>F51+F52</f>
        <v>7</v>
      </c>
      <c r="G50" s="20"/>
    </row>
    <row r="51" spans="1:7" ht="16.5">
      <c r="A51" s="2" t="s">
        <v>8</v>
      </c>
      <c r="B51" s="38" t="s">
        <v>29</v>
      </c>
      <c r="C51" s="35" t="s">
        <v>9</v>
      </c>
      <c r="D51" s="39">
        <v>6</v>
      </c>
      <c r="E51" s="39"/>
      <c r="F51" s="47">
        <v>7</v>
      </c>
      <c r="G51" s="20"/>
    </row>
    <row r="52" spans="1:7" ht="16.5">
      <c r="A52" s="55" t="s">
        <v>55</v>
      </c>
      <c r="B52" s="38" t="s">
        <v>29</v>
      </c>
      <c r="C52" s="35" t="s">
        <v>54</v>
      </c>
      <c r="D52" s="39">
        <v>155</v>
      </c>
      <c r="E52" s="39"/>
      <c r="F52" s="47"/>
      <c r="G52" s="20"/>
    </row>
    <row r="53" spans="1:7" ht="33" hidden="1">
      <c r="A53" s="2" t="s">
        <v>34</v>
      </c>
      <c r="B53" s="38" t="s">
        <v>35</v>
      </c>
      <c r="C53" s="35"/>
      <c r="D53" s="39">
        <f>D54</f>
        <v>0</v>
      </c>
      <c r="E53" s="39"/>
      <c r="F53" s="9">
        <f>F54</f>
        <v>0</v>
      </c>
      <c r="G53" s="20"/>
    </row>
    <row r="54" spans="1:7" ht="16.5" hidden="1">
      <c r="A54" s="2" t="s">
        <v>6</v>
      </c>
      <c r="B54" s="38" t="s">
        <v>35</v>
      </c>
      <c r="C54" s="35" t="s">
        <v>7</v>
      </c>
      <c r="D54" s="39">
        <v>0</v>
      </c>
      <c r="E54" s="39"/>
      <c r="F54" s="9">
        <v>0</v>
      </c>
      <c r="G54" s="20"/>
    </row>
    <row r="55" spans="1:7" ht="66" hidden="1">
      <c r="A55" s="2" t="s">
        <v>14</v>
      </c>
      <c r="B55" s="38" t="s">
        <v>30</v>
      </c>
      <c r="C55" s="45"/>
      <c r="D55" s="39">
        <f>D56</f>
        <v>0</v>
      </c>
      <c r="E55" s="39"/>
      <c r="F55" s="39">
        <f>F56</f>
        <v>0</v>
      </c>
      <c r="G55" s="20"/>
    </row>
    <row r="56" spans="1:7" ht="16.5" hidden="1">
      <c r="A56" s="18" t="s">
        <v>10</v>
      </c>
      <c r="B56" s="38" t="s">
        <v>30</v>
      </c>
      <c r="C56" s="45" t="s">
        <v>11</v>
      </c>
      <c r="D56" s="20">
        <v>0</v>
      </c>
      <c r="E56" s="39"/>
      <c r="F56" s="9">
        <v>0</v>
      </c>
      <c r="G56" s="20"/>
    </row>
    <row r="57" spans="1:7" ht="16.5">
      <c r="A57" s="12" t="s">
        <v>15</v>
      </c>
      <c r="B57" s="12"/>
      <c r="C57" s="15"/>
      <c r="D57" s="48">
        <f>D9+E18+D20+D24+D28+D30+D33+D36+D40+D42+D45+D47+D26</f>
        <v>6397.299999999999</v>
      </c>
      <c r="E57" s="48">
        <f>E9+F18+E20+E24+E28+E30+E33+E36+E40+E42+E45+E47+E26</f>
        <v>2101.7</v>
      </c>
      <c r="F57" s="48">
        <f>F9+G18+F20+F24+F28+F30+F33+F36+F40+F42+F45+F47+F26</f>
        <v>6561.799999999999</v>
      </c>
      <c r="G57" s="48">
        <f>G9+H18+G20+G24+G28+G30+G33+G36+G40+G42+G45+G47+G26</f>
        <v>2244.5</v>
      </c>
    </row>
    <row r="58" spans="1:7" ht="16.5">
      <c r="A58" s="53" t="s">
        <v>16</v>
      </c>
      <c r="B58" s="49"/>
      <c r="C58" s="50"/>
      <c r="D58" s="9">
        <v>110.2</v>
      </c>
      <c r="E58" s="9"/>
      <c r="F58" s="51">
        <v>227.3</v>
      </c>
      <c r="G58" s="51"/>
    </row>
    <row r="59" spans="1:7" ht="16.5">
      <c r="A59" s="1" t="s">
        <v>17</v>
      </c>
      <c r="B59" s="49"/>
      <c r="C59" s="50"/>
      <c r="D59" s="52">
        <f>D57+D58</f>
        <v>6507.499999999999</v>
      </c>
      <c r="E59" s="52">
        <f>E57+E58</f>
        <v>2101.7</v>
      </c>
      <c r="F59" s="52">
        <f>F57+F58</f>
        <v>6789.099999999999</v>
      </c>
      <c r="G59" s="52">
        <f>G57+G58</f>
        <v>2244.5</v>
      </c>
    </row>
    <row r="60" spans="1:7" ht="16.5">
      <c r="A60" s="2"/>
      <c r="B60" s="8"/>
      <c r="C60" s="10"/>
      <c r="D60" s="9"/>
      <c r="E60" s="20"/>
      <c r="F60" s="9"/>
      <c r="G60" s="20"/>
    </row>
    <row r="61" spans="1:7" ht="16.5" hidden="1">
      <c r="A61" s="11"/>
      <c r="B61" s="8"/>
      <c r="C61" s="7"/>
      <c r="D61" s="24">
        <f>D57-D45</f>
        <v>6236.299999999999</v>
      </c>
      <c r="E61" s="24">
        <f>E57-E45</f>
        <v>2101.7</v>
      </c>
      <c r="F61" s="24">
        <f>F57-F45</f>
        <v>6554.799999999999</v>
      </c>
      <c r="G61" s="24">
        <f>G57-G45</f>
        <v>2244.5</v>
      </c>
    </row>
    <row r="62" spans="1:7" ht="16.5" hidden="1">
      <c r="A62" s="12"/>
      <c r="B62" s="12"/>
      <c r="C62" s="15"/>
      <c r="D62" s="25"/>
      <c r="E62" s="20"/>
      <c r="F62" s="25"/>
      <c r="G62" s="20"/>
    </row>
    <row r="63" spans="1:7" ht="16.5" hidden="1">
      <c r="A63" s="11"/>
      <c r="B63" s="11"/>
      <c r="C63" s="10"/>
      <c r="D63" s="24"/>
      <c r="E63" s="20"/>
      <c r="F63" s="24"/>
      <c r="G63" s="20"/>
    </row>
    <row r="64" spans="1:7" ht="16.5" hidden="1">
      <c r="A64" s="23"/>
      <c r="B64" s="23"/>
      <c r="C64" s="17"/>
      <c r="D64" s="20">
        <f>D61/D59*100</f>
        <v>95.83250096043028</v>
      </c>
      <c r="E64" s="20">
        <f>E61/E59*100</f>
        <v>100</v>
      </c>
      <c r="F64" s="20">
        <f>F61/F59*100</f>
        <v>96.54887982206772</v>
      </c>
      <c r="G64" s="20"/>
    </row>
    <row r="65" spans="1:7" ht="16.5" hidden="1">
      <c r="A65" s="23"/>
      <c r="B65" s="23"/>
      <c r="C65" s="17"/>
      <c r="D65" s="20"/>
      <c r="E65" s="20"/>
      <c r="F65" s="20"/>
      <c r="G65" s="20"/>
    </row>
    <row r="66" spans="1:7" ht="16.5">
      <c r="A66" s="23"/>
      <c r="B66" s="23"/>
      <c r="C66" s="17"/>
      <c r="D66" s="20"/>
      <c r="E66" s="20"/>
      <c r="F66" s="20"/>
      <c r="G66" s="20"/>
    </row>
    <row r="67" spans="1:7" ht="16.5">
      <c r="A67" s="23"/>
      <c r="B67" s="23"/>
      <c r="C67" s="17"/>
      <c r="D67" s="20"/>
      <c r="E67" s="20"/>
      <c r="F67" s="20"/>
      <c r="G67" s="20"/>
    </row>
    <row r="68" spans="1:7" ht="16.5">
      <c r="A68" s="23"/>
      <c r="B68" s="23"/>
      <c r="C68" s="17"/>
      <c r="D68" s="20"/>
      <c r="E68" s="20"/>
      <c r="F68" s="20"/>
      <c r="G68" s="20"/>
    </row>
    <row r="69" spans="1:7" ht="16.5">
      <c r="A69" s="23"/>
      <c r="B69" s="23"/>
      <c r="C69" s="17"/>
      <c r="D69" s="20"/>
      <c r="E69" s="20"/>
      <c r="F69" s="20"/>
      <c r="G69" s="20"/>
    </row>
    <row r="70" spans="1:7" ht="16.5">
      <c r="A70" s="23"/>
      <c r="B70" s="23"/>
      <c r="C70" s="17"/>
      <c r="D70" s="20"/>
      <c r="E70" s="20"/>
      <c r="F70" s="20"/>
      <c r="G70" s="20"/>
    </row>
    <row r="71" spans="1:7" ht="16.5">
      <c r="A71" s="23"/>
      <c r="B71" s="23"/>
      <c r="C71" s="17"/>
      <c r="D71" s="20"/>
      <c r="E71" s="20"/>
      <c r="F71" s="20"/>
      <c r="G71" s="20"/>
    </row>
    <row r="72" spans="1:7" ht="16.5">
      <c r="A72" s="23"/>
      <c r="B72" s="23"/>
      <c r="C72" s="17"/>
      <c r="D72" s="20"/>
      <c r="E72" s="20"/>
      <c r="F72" s="20"/>
      <c r="G72" s="20"/>
    </row>
    <row r="73" spans="1:7" ht="16.5">
      <c r="A73" s="23"/>
      <c r="B73" s="23"/>
      <c r="C73" s="17"/>
      <c r="D73" s="23"/>
      <c r="E73" s="23"/>
      <c r="F73" s="23"/>
      <c r="G73" s="23"/>
    </row>
    <row r="74" spans="1:7" ht="16.5">
      <c r="A74" s="23"/>
      <c r="B74" s="23"/>
      <c r="C74" s="17"/>
      <c r="D74" s="23"/>
      <c r="E74" s="23"/>
      <c r="F74" s="23"/>
      <c r="G74" s="23"/>
    </row>
    <row r="75" spans="1:7" ht="16.5">
      <c r="A75" s="23"/>
      <c r="B75" s="23"/>
      <c r="C75" s="17"/>
      <c r="D75" s="23"/>
      <c r="E75" s="23"/>
      <c r="F75" s="23"/>
      <c r="G75" s="23"/>
    </row>
  </sheetData>
  <sheetProtection/>
  <mergeCells count="11">
    <mergeCell ref="A5:G5"/>
    <mergeCell ref="C6:C8"/>
    <mergeCell ref="F7:F8"/>
    <mergeCell ref="G7:G8"/>
    <mergeCell ref="E1:G1"/>
    <mergeCell ref="E7:E8"/>
    <mergeCell ref="A6:A8"/>
    <mergeCell ref="E4:G4"/>
    <mergeCell ref="D7:D8"/>
    <mergeCell ref="B6:B8"/>
    <mergeCell ref="D6:G6"/>
  </mergeCells>
  <printOptions horizontalCentered="1"/>
  <pageMargins left="0.3937007874015748" right="0.3937007874015748" top="0.7874015748031497" bottom="0.3937007874015748" header="0" footer="0.2362204724409449"/>
  <pageSetup fitToHeight="3" fitToWidth="1" horizontalDpi="600" verticalDpi="600" orientation="landscape" paperSize="9" scale="9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Admin</cp:lastModifiedBy>
  <cp:lastPrinted>2024-02-12T11:52:16Z</cp:lastPrinted>
  <dcterms:created xsi:type="dcterms:W3CDTF">2006-05-17T06:20:53Z</dcterms:created>
  <dcterms:modified xsi:type="dcterms:W3CDTF">2024-03-04T04:31:38Z</dcterms:modified>
  <cp:category/>
  <cp:version/>
  <cp:contentType/>
  <cp:contentStatus/>
  <cp:revision>1</cp:revision>
</cp:coreProperties>
</file>