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540" windowWidth="15480" windowHeight="765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<sst xmlns="http://schemas.openxmlformats.org/spreadsheetml/2006/main" count="70" uniqueCount="42">
  <si>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ЦСР</t>
  </si>
  <si>
    <t>ВР</t>
  </si>
  <si>
    <t xml:space="preserve">Сумма,  тыс.  рублей </t>
  </si>
  <si>
    <t>изменения (+, -)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</si>
  <si>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</si>
  <si>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</si>
  <si>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</si>
  <si>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</si>
  <si>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</si>
  <si>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</si>
  <si>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</si>
  <si>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</si>
  <si>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</si>
  <si>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</si>
  <si>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</si>
  <si>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</si>
  <si>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выплаты персоналу казенных учреждений</t>
  </si>
  <si>
    <t>110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</si>
  <si>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</si>
  <si>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</si>
  <si>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</si>
  <si>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</si>
  <si>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</si>
  <si>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99 0 0000</t>
  </si>
  <si>
    <t>99 1 0000</t>
  </si>
  <si>
    <t>39 0 0000</t>
  </si>
  <si>
    <t>45 0 0000</t>
  </si>
  <si>
    <t>49 0 0000</t>
  </si>
  <si>
    <t>52 0 0000</t>
  </si>
  <si>
    <t>53 0 0000</t>
  </si>
  <si>
    <t>81 0 0000</t>
  </si>
  <si>
    <t>99 7 0000</t>
  </si>
  <si>
    <t>ИТОГО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</si>
  <si>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поселения на 2015 год</t>
  </si>
  <si>
    <t>Наименование</t>
  </si>
  <si>
    <t xml:space="preserve">Приложение 5                                                                                                    к решению Собрания представителей сельского                                     поселения Березняки "О бюджете сельского поселения                           Березняки  муниципального района Кинель-Черкасский                                       Самарской области на 2015 год и на плановый период                                       2016 и 2017 годов"  </t>
  </si>
  <si>
    <t>Муниципальная программа "Развитие сельского хозяйства на территории сельского поселения Березняки Кинель-Черкасского района Самарской области на 2015-2020 годы"</t>
  </si>
  <si>
    <t>Муниципальная программа "Дорожная деятельность в сельском поселении Березняки муниципального района Кинель-Черкасский Самарской области на 2015-2017 годы"</t>
  </si>
  <si>
    <t>Муниципальная программа "Комплексное развитие систем ЖКХ в сельском поселении Березняки муниципального района Кинель-Черкасский Самарской области на 2015-2017 годы"</t>
  </si>
  <si>
    <t>Муниципальная программа "Благоустройство территории сельского поселения Березняки муниципального района Кинель-Черкасский Самарской области на 2015-2017 годы"</t>
  </si>
  <si>
    <t>Муниципальная программа "Первичные меры пожарной безопасности и защита населения и территорий населённых пунктов сельского поселения Березняки от чрезвычайных ситуаций на 2015-2017 годы"</t>
  </si>
  <si>
    <t>Муниципальная программа "Развитие культурно-досуговой деятельности сельского поселения Березняки муниципального района Кинель-Черкасский Самарской области на 2015-2017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</si>
</sst>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165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5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65" fontId="10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2" zoomScaleNormal="82" zoomScalePageLayoutView="0" workbookViewId="0" topLeftCell="A19">
      <selection activeCell="E25" sqref="E25"/>
    </sheetView>
  </sheetViews>
  <sheetFormatPr defaultColWidth="8.796875" defaultRowHeight="15"/>
  <cols>
    <col min="1" max="1" width="64.3984375" style="1" customWidth="1"/>
    <col min="2" max="2" width="10" style="1" customWidth="1"/>
    <col min="3" max="3" width="4.69921875" style="2" customWidth="1"/>
    <col min="4" max="4" width="12.8984375" style="1" hidden="1" customWidth="1"/>
    <col min="5" max="5" width="14.09765625" style="1" customWidth="1"/>
    <col min="6" max="6" width="25.09765625" style="1" customWidth="1"/>
  </cols>
  <sheetData>
    <row r="1" spans="2:6" ht="96" customHeight="1">
      <c r="B1" s="36" t="s">
        <v>35</v>
      </c>
      <c r="C1" s="37"/>
      <c r="D1" s="37"/>
      <c r="E1" s="37"/>
      <c r="F1" s="37"/>
    </row>
    <row r="2" spans="1:6" s="3" customFormat="1" ht="57.75" customHeight="1">
      <c r="A2" s="43" t="s">
        <v>33</v>
      </c>
      <c r="B2" s="44"/>
      <c r="C2" s="44"/>
      <c r="D2" s="44"/>
      <c r="E2" s="44"/>
      <c r="F2" s="44"/>
    </row>
    <row r="3" spans="1:6" s="3" customFormat="1" ht="18" customHeight="1">
      <c r="A3" s="45" t="s">
        <v>34</v>
      </c>
      <c r="B3" s="38" t="s">
        <v>0</v>
      </c>
      <c r="C3" s="39" t="s">
        <v>1</v>
      </c>
      <c r="D3" s="40" t="s">
        <v>2</v>
      </c>
      <c r="E3" s="40"/>
      <c r="F3" s="40"/>
    </row>
    <row r="4" spans="1:6" s="3" customFormat="1" ht="14.25" customHeight="1">
      <c r="A4" s="45"/>
      <c r="B4" s="38"/>
      <c r="C4" s="38"/>
      <c r="D4" s="38" t="s">
        <v>3</v>
      </c>
      <c r="E4" s="38" t="s">
        <v>4</v>
      </c>
      <c r="F4" s="41" t="s">
        <v>5</v>
      </c>
    </row>
    <row r="5" spans="1:6" s="3" customFormat="1" ht="69.75" customHeight="1">
      <c r="A5" s="45"/>
      <c r="B5" s="38"/>
      <c r="C5" s="38"/>
      <c r="D5" s="38"/>
      <c r="E5" s="38"/>
      <c r="F5" s="42"/>
    </row>
    <row r="6" spans="1:6" s="31" customFormat="1" ht="66">
      <c r="A6" s="26" t="s">
        <v>40</v>
      </c>
      <c r="B6" s="27" t="s">
        <v>25</v>
      </c>
      <c r="C6" s="28"/>
      <c r="D6" s="29"/>
      <c r="E6" s="29">
        <f>E7</f>
        <v>120</v>
      </c>
      <c r="F6" s="30"/>
    </row>
    <row r="7" spans="1:6" ht="35.25" customHeight="1">
      <c r="A7" s="9" t="s">
        <v>9</v>
      </c>
      <c r="B7" s="14" t="s">
        <v>25</v>
      </c>
      <c r="C7" s="15" t="s">
        <v>8</v>
      </c>
      <c r="D7" s="16"/>
      <c r="E7" s="16">
        <v>120</v>
      </c>
      <c r="F7" s="18"/>
    </row>
    <row r="8" spans="1:6" s="31" customFormat="1" ht="54" customHeight="1">
      <c r="A8" s="26" t="s">
        <v>36</v>
      </c>
      <c r="B8" s="27" t="s">
        <v>26</v>
      </c>
      <c r="C8" s="28"/>
      <c r="D8" s="29">
        <v>174</v>
      </c>
      <c r="E8" s="29">
        <f>E9</f>
        <v>128</v>
      </c>
      <c r="F8" s="32">
        <f>F9</f>
        <v>128</v>
      </c>
    </row>
    <row r="9" spans="1:6" ht="49.5" customHeight="1">
      <c r="A9" s="9" t="s">
        <v>14</v>
      </c>
      <c r="B9" s="14" t="s">
        <v>26</v>
      </c>
      <c r="C9" s="15" t="s">
        <v>15</v>
      </c>
      <c r="D9" s="16">
        <v>174</v>
      </c>
      <c r="E9" s="16">
        <v>128</v>
      </c>
      <c r="F9" s="12">
        <v>128</v>
      </c>
    </row>
    <row r="10" spans="1:6" s="31" customFormat="1" ht="49.5">
      <c r="A10" s="26" t="s">
        <v>37</v>
      </c>
      <c r="B10" s="27" t="s">
        <v>27</v>
      </c>
      <c r="C10" s="28"/>
      <c r="D10" s="29"/>
      <c r="E10" s="29">
        <f>E11</f>
        <v>1210</v>
      </c>
      <c r="F10" s="29"/>
    </row>
    <row r="11" spans="1:6" ht="34.5" customHeight="1">
      <c r="A11" s="9" t="s">
        <v>9</v>
      </c>
      <c r="B11" s="14" t="s">
        <v>27</v>
      </c>
      <c r="C11" s="15" t="s">
        <v>8</v>
      </c>
      <c r="D11" s="16"/>
      <c r="E11" s="16">
        <v>1210</v>
      </c>
      <c r="F11" s="16"/>
    </row>
    <row r="12" spans="1:6" s="31" customFormat="1" ht="57.75" customHeight="1">
      <c r="A12" s="33" t="s">
        <v>38</v>
      </c>
      <c r="B12" s="27" t="s">
        <v>28</v>
      </c>
      <c r="C12" s="28"/>
      <c r="D12" s="29"/>
      <c r="E12" s="29">
        <f>E13+E14</f>
        <v>1602</v>
      </c>
      <c r="F12" s="29"/>
    </row>
    <row r="13" spans="1:6" s="31" customFormat="1" ht="38.25" customHeight="1">
      <c r="A13" s="9" t="s">
        <v>9</v>
      </c>
      <c r="B13" s="14" t="s">
        <v>28</v>
      </c>
      <c r="C13" s="19" t="s">
        <v>8</v>
      </c>
      <c r="D13" s="16"/>
      <c r="E13" s="16">
        <v>1500</v>
      </c>
      <c r="F13" s="16"/>
    </row>
    <row r="14" spans="1:6" ht="17.25" customHeight="1">
      <c r="A14" s="9" t="s">
        <v>10</v>
      </c>
      <c r="B14" s="14" t="s">
        <v>28</v>
      </c>
      <c r="C14" s="15" t="s">
        <v>11</v>
      </c>
      <c r="D14" s="16"/>
      <c r="E14" s="16">
        <v>102</v>
      </c>
      <c r="F14" s="12"/>
    </row>
    <row r="15" spans="1:6" s="31" customFormat="1" ht="54" customHeight="1">
      <c r="A15" s="33" t="s">
        <v>39</v>
      </c>
      <c r="B15" s="27" t="s">
        <v>29</v>
      </c>
      <c r="C15" s="28"/>
      <c r="D15" s="29">
        <f>D16</f>
        <v>257.9</v>
      </c>
      <c r="E15" s="29">
        <f>SUM(E16)</f>
        <v>1709.4</v>
      </c>
      <c r="F15" s="29"/>
    </row>
    <row r="16" spans="1:6" ht="33.75" customHeight="1">
      <c r="A16" s="9" t="s">
        <v>9</v>
      </c>
      <c r="B16" s="14" t="s">
        <v>29</v>
      </c>
      <c r="C16" s="15" t="s">
        <v>8</v>
      </c>
      <c r="D16" s="16">
        <v>257.9</v>
      </c>
      <c r="E16" s="16">
        <v>1709.4</v>
      </c>
      <c r="F16" s="16"/>
    </row>
    <row r="17" spans="1:6" s="31" customFormat="1" ht="66">
      <c r="A17" s="33" t="s">
        <v>41</v>
      </c>
      <c r="B17" s="27" t="s">
        <v>30</v>
      </c>
      <c r="C17" s="28"/>
      <c r="D17" s="29">
        <f>SUM(D19)</f>
        <v>68.6</v>
      </c>
      <c r="E17" s="29">
        <f>E18+E19+E20</f>
        <v>2209</v>
      </c>
      <c r="F17" s="29">
        <f>F18+F19+F20</f>
        <v>550</v>
      </c>
    </row>
    <row r="18" spans="1:6" s="31" customFormat="1" ht="16.5">
      <c r="A18" s="9" t="s">
        <v>16</v>
      </c>
      <c r="B18" s="14" t="s">
        <v>30</v>
      </c>
      <c r="C18" s="20" t="s">
        <v>17</v>
      </c>
      <c r="D18" s="12">
        <v>767.3</v>
      </c>
      <c r="E18" s="16">
        <v>1249</v>
      </c>
      <c r="F18" s="16">
        <v>550</v>
      </c>
    </row>
    <row r="19" spans="1:6" ht="36" customHeight="1">
      <c r="A19" s="9" t="s">
        <v>9</v>
      </c>
      <c r="B19" s="14" t="s">
        <v>30</v>
      </c>
      <c r="C19" s="15" t="s">
        <v>8</v>
      </c>
      <c r="D19" s="16">
        <v>68.6</v>
      </c>
      <c r="E19" s="14">
        <v>950</v>
      </c>
      <c r="F19" s="21"/>
    </row>
    <row r="20" spans="1:6" ht="20.25" customHeight="1">
      <c r="A20" s="9" t="s">
        <v>10</v>
      </c>
      <c r="B20" s="14" t="s">
        <v>30</v>
      </c>
      <c r="C20" s="20" t="s">
        <v>11</v>
      </c>
      <c r="D20" s="12"/>
      <c r="E20" s="16">
        <v>10</v>
      </c>
      <c r="F20" s="21"/>
    </row>
    <row r="21" spans="1:6" s="31" customFormat="1" ht="18.75" customHeight="1">
      <c r="A21" s="34" t="s">
        <v>20</v>
      </c>
      <c r="B21" s="27" t="s">
        <v>23</v>
      </c>
      <c r="C21" s="35"/>
      <c r="D21" s="29"/>
      <c r="E21" s="29">
        <f>E22+E27</f>
        <v>2475.8</v>
      </c>
      <c r="F21" s="29">
        <f>F22+F27</f>
        <v>67.8</v>
      </c>
    </row>
    <row r="22" spans="1:6" ht="70.5" customHeight="1">
      <c r="A22" s="9" t="s">
        <v>21</v>
      </c>
      <c r="B22" s="14" t="s">
        <v>24</v>
      </c>
      <c r="C22" s="15"/>
      <c r="D22" s="16">
        <f>SUM(D23)</f>
        <v>396.9</v>
      </c>
      <c r="E22" s="16">
        <f>E23+E24+E25+E26</f>
        <v>2151.3</v>
      </c>
      <c r="F22" s="16">
        <f>F23+F24+F25+F26</f>
        <v>67.8</v>
      </c>
    </row>
    <row r="23" spans="1:6" ht="38.25" customHeight="1">
      <c r="A23" s="9" t="s">
        <v>7</v>
      </c>
      <c r="B23" s="14" t="s">
        <v>24</v>
      </c>
      <c r="C23" s="15" t="s">
        <v>6</v>
      </c>
      <c r="D23" s="16">
        <v>396.9</v>
      </c>
      <c r="E23" s="16">
        <v>1280.9</v>
      </c>
      <c r="F23" s="16">
        <v>67.8</v>
      </c>
    </row>
    <row r="24" spans="1:6" ht="37.5" customHeight="1">
      <c r="A24" s="9" t="s">
        <v>9</v>
      </c>
      <c r="B24" s="14" t="s">
        <v>24</v>
      </c>
      <c r="C24" s="15" t="s">
        <v>8</v>
      </c>
      <c r="D24" s="16"/>
      <c r="E24" s="16">
        <v>785.4</v>
      </c>
      <c r="F24" s="16"/>
    </row>
    <row r="25" spans="1:6" ht="18.75" customHeight="1">
      <c r="A25" s="9" t="s">
        <v>10</v>
      </c>
      <c r="B25" s="14" t="s">
        <v>24</v>
      </c>
      <c r="C25" s="15" t="s">
        <v>11</v>
      </c>
      <c r="D25" s="16"/>
      <c r="E25" s="16">
        <v>35</v>
      </c>
      <c r="F25" s="16"/>
    </row>
    <row r="26" spans="1:6" ht="18.75" customHeight="1">
      <c r="A26" s="9" t="s">
        <v>13</v>
      </c>
      <c r="B26" s="14" t="s">
        <v>24</v>
      </c>
      <c r="C26" s="15" t="s">
        <v>12</v>
      </c>
      <c r="D26" s="16"/>
      <c r="E26" s="16">
        <v>50</v>
      </c>
      <c r="F26" s="16"/>
    </row>
    <row r="27" spans="1:6" ht="55.5" customHeight="1">
      <c r="A27" s="9" t="s">
        <v>22</v>
      </c>
      <c r="B27" s="14" t="s">
        <v>31</v>
      </c>
      <c r="C27" s="22"/>
      <c r="D27" s="16">
        <f>SUM(D28)</f>
        <v>194.5</v>
      </c>
      <c r="E27" s="16">
        <f>SUM(E28)</f>
        <v>324.5</v>
      </c>
      <c r="F27" s="16"/>
    </row>
    <row r="28" spans="1:6" ht="21" customHeight="1">
      <c r="A28" s="11" t="s">
        <v>18</v>
      </c>
      <c r="B28" s="14" t="s">
        <v>31</v>
      </c>
      <c r="C28" s="20" t="s">
        <v>19</v>
      </c>
      <c r="D28" s="17">
        <v>194.5</v>
      </c>
      <c r="E28" s="12">
        <v>324.5</v>
      </c>
      <c r="F28" s="16"/>
    </row>
    <row r="29" spans="1:6" ht="16.5">
      <c r="A29" s="13" t="s">
        <v>32</v>
      </c>
      <c r="B29" s="23"/>
      <c r="C29" s="24"/>
      <c r="D29" s="25" t="e">
        <f>SUM(#REF!+#REF!+#REF!+#REF!+#REF!+#REF!+#REF!+#REF!+#REF!+#REF!+#REF!+#REF!+#REF!+#REF!+#REF!)</f>
        <v>#REF!</v>
      </c>
      <c r="E29" s="25">
        <f>E6+E8+E10+E12+E15+E17+E21</f>
        <v>9454.2</v>
      </c>
      <c r="F29" s="25">
        <f>F6+F8+F10+F12+F15+F17+F21</f>
        <v>745.8</v>
      </c>
    </row>
    <row r="30" spans="1:6" ht="35.25" customHeight="1">
      <c r="A30" s="10"/>
      <c r="B30" s="6"/>
      <c r="C30" s="7"/>
      <c r="D30" s="8"/>
      <c r="E30" s="6"/>
      <c r="F30" s="4"/>
    </row>
    <row r="31" spans="1:6" ht="21" customHeight="1">
      <c r="A31" s="6"/>
      <c r="B31" s="6"/>
      <c r="C31" s="7"/>
      <c r="D31" s="6"/>
      <c r="E31" s="6"/>
      <c r="F31" s="4"/>
    </row>
    <row r="32" spans="1:6" ht="33.75" customHeight="1">
      <c r="A32" s="6"/>
      <c r="B32" s="6"/>
      <c r="C32" s="7"/>
      <c r="D32" s="6"/>
      <c r="E32" s="6"/>
      <c r="F32" s="4"/>
    </row>
    <row r="33" spans="1:6" ht="35.25" customHeight="1">
      <c r="A33" s="6"/>
      <c r="B33" s="6"/>
      <c r="C33" s="7"/>
      <c r="D33" s="6"/>
      <c r="E33" s="6"/>
      <c r="F33" s="4"/>
    </row>
    <row r="34" spans="1:6" ht="18.75">
      <c r="A34" s="6"/>
      <c r="B34" s="6"/>
      <c r="C34" s="7"/>
      <c r="D34" s="6"/>
      <c r="E34" s="6"/>
      <c r="F34" s="4"/>
    </row>
    <row r="35" spans="1:6" ht="18.75">
      <c r="A35" s="6"/>
      <c r="B35" s="6"/>
      <c r="C35" s="7"/>
      <c r="D35" s="6"/>
      <c r="E35" s="6"/>
      <c r="F35" s="4"/>
    </row>
    <row r="36" spans="1:6" ht="18.75">
      <c r="A36" s="6"/>
      <c r="B36" s="6"/>
      <c r="C36" s="7"/>
      <c r="D36" s="6"/>
      <c r="E36" s="6"/>
      <c r="F36" s="4"/>
    </row>
    <row r="37" spans="1:6" ht="21" customHeight="1">
      <c r="A37" s="6"/>
      <c r="B37" s="6"/>
      <c r="C37" s="7"/>
      <c r="D37" s="6"/>
      <c r="E37" s="6"/>
      <c r="F37" s="4"/>
    </row>
    <row r="38" spans="1:6" ht="20.25" customHeight="1">
      <c r="A38" s="6"/>
      <c r="B38" s="6"/>
      <c r="C38" s="7"/>
      <c r="D38" s="6"/>
      <c r="E38" s="6"/>
      <c r="F38" s="4"/>
    </row>
    <row r="39" spans="1:6" ht="30.75" customHeight="1">
      <c r="A39" s="6"/>
      <c r="B39" s="6"/>
      <c r="C39" s="7"/>
      <c r="D39" s="6"/>
      <c r="E39" s="6"/>
      <c r="F39" s="4"/>
    </row>
    <row r="40" spans="1:6" ht="20.25" customHeight="1">
      <c r="A40" s="6"/>
      <c r="B40" s="6"/>
      <c r="C40" s="7"/>
      <c r="D40" s="6"/>
      <c r="E40" s="6"/>
      <c r="F40" s="4"/>
    </row>
    <row r="41" spans="1:6" ht="18.75">
      <c r="A41" s="6"/>
      <c r="B41" s="6"/>
      <c r="C41" s="7"/>
      <c r="D41" s="6"/>
      <c r="E41" s="6"/>
      <c r="F41" s="5"/>
    </row>
    <row r="42" ht="18.75">
      <c r="F42" s="5"/>
    </row>
    <row r="43" ht="18.75">
      <c r="F43" s="5"/>
    </row>
    <row r="44" ht="18.75">
      <c r="F44" s="5"/>
    </row>
    <row r="45" ht="18.75">
      <c r="F45" s="5"/>
    </row>
    <row r="46" ht="18.75">
      <c r="F46" s="5"/>
    </row>
    <row r="47" ht="18.75">
      <c r="F47" s="5"/>
    </row>
    <row r="48" ht="18.75">
      <c r="F48" s="5"/>
    </row>
    <row r="49" ht="18.75">
      <c r="F49" s="5"/>
    </row>
    <row r="50" ht="18.75">
      <c r="F50" s="5"/>
    </row>
    <row r="51" ht="18.75">
      <c r="F51" s="5"/>
    </row>
    <row r="52" ht="18.75">
      <c r="F52" s="5"/>
    </row>
    <row r="53" ht="18.75">
      <c r="F53" s="5"/>
    </row>
    <row r="54" ht="18.75">
      <c r="F54" s="5"/>
    </row>
    <row r="55" ht="18.75">
      <c r="F55" s="5"/>
    </row>
    <row r="56" ht="18.75">
      <c r="F56" s="5"/>
    </row>
    <row r="57" ht="18.75">
      <c r="F57" s="5"/>
    </row>
    <row r="58" ht="18.75">
      <c r="F58" s="5"/>
    </row>
    <row r="59" ht="18.75">
      <c r="F59" s="5"/>
    </row>
    <row r="60" ht="18.75">
      <c r="F60" s="5"/>
    </row>
    <row r="61" ht="18.75">
      <c r="F61" s="5"/>
    </row>
    <row r="62" ht="18.75">
      <c r="F62" s="5"/>
    </row>
    <row r="63" ht="18.75">
      <c r="F63" s="5"/>
    </row>
    <row r="64" ht="18.75">
      <c r="F64" s="5"/>
    </row>
    <row r="65" ht="18.75">
      <c r="F65" s="5"/>
    </row>
    <row r="66" ht="18.75">
      <c r="F66" s="5"/>
    </row>
    <row r="67" ht="18.75">
      <c r="F67" s="5"/>
    </row>
    <row r="68" ht="18.75">
      <c r="F68" s="5"/>
    </row>
    <row r="69" ht="18.75">
      <c r="F69" s="5"/>
    </row>
    <row r="70" ht="18.75">
      <c r="F70" s="5"/>
    </row>
    <row r="71" ht="18.75">
      <c r="F71" s="5"/>
    </row>
    <row r="72" ht="18.75">
      <c r="F72" s="5"/>
    </row>
    <row r="73" ht="18.75">
      <c r="F73" s="5"/>
    </row>
    <row r="74" ht="18.75">
      <c r="F74" s="5"/>
    </row>
    <row r="75" ht="18.75">
      <c r="F75" s="5"/>
    </row>
    <row r="76" ht="18.75">
      <c r="F76" s="5"/>
    </row>
    <row r="77" ht="18.75">
      <c r="F77" s="5"/>
    </row>
    <row r="78" ht="18.75">
      <c r="F78" s="5"/>
    </row>
    <row r="79" ht="18.75">
      <c r="F79" s="5"/>
    </row>
    <row r="80" ht="18.75">
      <c r="F80" s="5"/>
    </row>
    <row r="81" ht="18.75">
      <c r="F81" s="5"/>
    </row>
  </sheetData>
  <sheetProtection/>
  <mergeCells count="9">
    <mergeCell ref="B1:F1"/>
    <mergeCell ref="B3:B5"/>
    <mergeCell ref="C3:C5"/>
    <mergeCell ref="D3:F3"/>
    <mergeCell ref="D4:D5"/>
    <mergeCell ref="E4:E5"/>
    <mergeCell ref="F4:F5"/>
    <mergeCell ref="A2:F2"/>
    <mergeCell ref="A3:A5"/>
  </mergeCells>
  <printOptions/>
  <pageMargins left="0.39375" right="0.19652777777777777" top="0.5902777777777778" bottom="0.19652777777777777" header="0" footer="0.5118055555555556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Колыванова Ольга</cp:lastModifiedBy>
  <cp:lastPrinted>2014-11-05T07:51:07Z</cp:lastPrinted>
  <dcterms:created xsi:type="dcterms:W3CDTF">2006-05-17T06:20:53Z</dcterms:created>
  <dcterms:modified xsi:type="dcterms:W3CDTF">2014-11-12T16:01:26Z</dcterms:modified>
  <cp:category/>
  <cp:version/>
  <cp:contentType/>
  <cp:contentStatus/>
  <cp:revision>1</cp:revision>
</cp:coreProperties>
</file>