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8" yWindow="480" windowWidth="15480" windowHeight="771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<sst xmlns="http://schemas.openxmlformats.org/spreadsheetml/2006/main" count="253" uniqueCount="76">
  <si>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</si>
  <si>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</si>
  <si>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</si>
  <si>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</si>
  <si>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</si>
  <si>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</si>
  <si>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</si>
  <si>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</si>
  <si>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</si>
  <si>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</si>
  <si>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</si>
  <si>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</si>
  <si>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</si>
  <si>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</si>
  <si>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</si>
  <si>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</si>
  <si>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</si>
  <si>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</si>
  <si>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</si>
  <si>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</si>
  <si>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</si>
  <si>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</si>
  <si>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</si>
  <si>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</si>
  <si>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</si>
  <si>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</si>
  <si>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</si>
  <si>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Молодежная политика и оздоровление детей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</si>
  <si>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</si>
  <si>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</si>
  <si>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</si>
  <si>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</si>
  <si>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 xml:space="preserve"> </t>
  </si>
  <si>
    <t>Мобилизационная и вневойсковая подготовка</t>
  </si>
  <si>
    <t>Ведомственная структура расходов бюджета сельского поселения на 2015 год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</si>
  <si>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</si>
  <si>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</si>
  <si>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</si>
  <si>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</si>
  <si>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</si>
  <si>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</si>
  <si>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</si>
  <si>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</si>
  <si>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</si>
  <si>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</si>
  <si>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</si>
  <si>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</si>
  <si>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110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</si>
  <si>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</si>
  <si>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</si>
  <si>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</si>
  <si>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</si>
  <si>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</si>
  <si>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</si>
  <si>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99 0 0000</t>
  </si>
  <si>
    <t>99 1 0000</t>
  </si>
  <si>
    <t>39 0 0000</t>
  </si>
  <si>
    <t>45 0 0000</t>
  </si>
  <si>
    <t>49 0 0000</t>
  </si>
  <si>
    <t>52 0 0000</t>
  </si>
  <si>
    <t>53 0 0000</t>
  </si>
  <si>
    <t>81 0 0000</t>
  </si>
  <si>
    <t>99 7 0000</t>
  </si>
  <si>
    <t>Дорожное хозяйство (дорожные фонды)</t>
  </si>
  <si>
    <t xml:space="preserve">Наименование главного распорядителя средств  бюджета поселения, раздела, подраздела, целевой статьи, группы и подгруппы видов расходов </t>
  </si>
  <si>
    <t>ИТОГО</t>
  </si>
  <si>
    <t xml:space="preserve">Приложение 3                                                                                  к решению Собрания представителей сельского                     поселения Березняки "О бюджете сельского поселения                                                                               Березняки  муниципального района Кинель-Черкасский                                                                          Самарской области на 2015 год и на плановый период 2016 и 2017 годов"  </t>
  </si>
  <si>
    <t>Администрация сельского поселения Березняки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</si>
  <si>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 на 2015-2020 годы"</t>
  </si>
  <si>
    <t>Муниципальная программа "Дорожная деятельность в сельском поселении Березняки муниципального района Кинель-Черкасский Самарской области на 2015-2017 годы"</t>
  </si>
  <si>
    <t>Муниципальная программа "Комплексное развитие систем ЖКХ в сельском поселении Березняки муниципального района Кинель-Черкасский Самарской области на 2015-2017 годы"</t>
  </si>
  <si>
    <t>Муниципальная программа "Благоустройство территории сельского поселения Березняки муниципального района Кинель-Черкасский Самарской области на 2015-2017 годы"</t>
  </si>
  <si>
    <t>Муниципальная программа "Развитие культуры, молодежной политики и спорта на территории сельского поселения Березняки на 2015-2017 годы"</t>
  </si>
  <si>
    <t>527</t>
  </si>
  <si>
    <t>Муниципальная программа "Первичные меры пожарной безопасности и защита населения и территорий населённых пунктов сельского поселения Березняки от чрезвычайных ситуаций на 2015-2017 годы"</t>
  </si>
  <si>
    <t>Муниципальная программа "Развитие культурно-досуговой деятельности сельского поселения Березняки муниципального района Кинель-Черкасский Самарской области на 2015-2017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</si>
</sst>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165" fontId="7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2" zoomScaleNormal="82" zoomScalePageLayoutView="0" workbookViewId="0" topLeftCell="A4">
      <selection activeCell="H10" sqref="H10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3" width="3.19921875" style="1" customWidth="1"/>
    <col min="4" max="4" width="4.3984375" style="1" customWidth="1"/>
    <col min="5" max="5" width="10" style="1" customWidth="1"/>
    <col min="6" max="6" width="4.69921875" style="2" customWidth="1"/>
    <col min="7" max="7" width="12.8984375" style="1" hidden="1" customWidth="1"/>
    <col min="8" max="8" width="14.09765625" style="1" customWidth="1"/>
    <col min="9" max="9" width="5.69921875" style="1" customWidth="1"/>
    <col min="10" max="10" width="15.69921875" style="1" customWidth="1"/>
    <col min="13" max="13" width="0" style="0" hidden="1" customWidth="1"/>
  </cols>
  <sheetData>
    <row r="1" spans="5:10" ht="95.25" customHeight="1">
      <c r="E1" s="45" t="s">
        <v>66</v>
      </c>
      <c r="F1" s="46"/>
      <c r="G1" s="46"/>
      <c r="H1" s="46"/>
      <c r="I1" s="46"/>
      <c r="J1" s="46"/>
    </row>
    <row r="2" spans="1:10" s="3" customFormat="1" ht="24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" customFormat="1" ht="18" customHeight="1">
      <c r="A3" s="48" t="s">
        <v>0</v>
      </c>
      <c r="B3" s="54" t="s">
        <v>64</v>
      </c>
      <c r="C3" s="44" t="s">
        <v>1</v>
      </c>
      <c r="D3" s="44" t="s">
        <v>2</v>
      </c>
      <c r="E3" s="44" t="s">
        <v>3</v>
      </c>
      <c r="F3" s="47" t="s">
        <v>4</v>
      </c>
      <c r="G3" s="48" t="s">
        <v>5</v>
      </c>
      <c r="H3" s="48"/>
      <c r="I3" s="48"/>
      <c r="J3" s="48"/>
    </row>
    <row r="4" spans="1:10" s="3" customFormat="1" ht="14.25" customHeight="1">
      <c r="A4" s="48"/>
      <c r="B4" s="54"/>
      <c r="C4" s="44"/>
      <c r="D4" s="44"/>
      <c r="E4" s="44"/>
      <c r="F4" s="44"/>
      <c r="G4" s="44" t="s">
        <v>6</v>
      </c>
      <c r="H4" s="44" t="s">
        <v>22</v>
      </c>
      <c r="I4" s="49" t="s">
        <v>25</v>
      </c>
      <c r="J4" s="50"/>
    </row>
    <row r="5" spans="1:10" s="3" customFormat="1" ht="92.25" customHeight="1">
      <c r="A5" s="48"/>
      <c r="B5" s="54"/>
      <c r="C5" s="44"/>
      <c r="D5" s="44"/>
      <c r="E5" s="44"/>
      <c r="F5" s="44"/>
      <c r="G5" s="44"/>
      <c r="H5" s="44"/>
      <c r="I5" s="51"/>
      <c r="J5" s="52"/>
    </row>
    <row r="6" spans="1:10" ht="16.5">
      <c r="A6" s="19" t="s">
        <v>73</v>
      </c>
      <c r="B6" s="4" t="s">
        <v>67</v>
      </c>
      <c r="C6" s="18"/>
      <c r="D6" s="18"/>
      <c r="E6" s="18"/>
      <c r="F6" s="19"/>
      <c r="G6" s="20"/>
      <c r="H6" s="20"/>
      <c r="I6" s="20"/>
      <c r="J6" s="20"/>
    </row>
    <row r="7" spans="1:12" ht="35.25" customHeight="1">
      <c r="A7" s="17"/>
      <c r="B7" s="6" t="s">
        <v>30</v>
      </c>
      <c r="C7" s="28" t="s">
        <v>7</v>
      </c>
      <c r="D7" s="28" t="s">
        <v>8</v>
      </c>
      <c r="E7" s="28"/>
      <c r="F7" s="29"/>
      <c r="G7" s="30">
        <f>SUM(G9)</f>
        <v>71.3</v>
      </c>
      <c r="H7" s="30">
        <f>SUM(H8)</f>
        <v>509.7</v>
      </c>
      <c r="I7" s="30"/>
      <c r="J7" s="30"/>
      <c r="L7" s="8"/>
    </row>
    <row r="8" spans="1:12" ht="21" customHeight="1">
      <c r="A8" s="17"/>
      <c r="B8" s="6" t="s">
        <v>51</v>
      </c>
      <c r="C8" s="28" t="s">
        <v>7</v>
      </c>
      <c r="D8" s="28" t="s">
        <v>8</v>
      </c>
      <c r="E8" s="28" t="s">
        <v>54</v>
      </c>
      <c r="F8" s="29"/>
      <c r="G8" s="30"/>
      <c r="H8" s="30">
        <f>H9</f>
        <v>509.7</v>
      </c>
      <c r="I8" s="30"/>
      <c r="J8" s="30"/>
      <c r="L8" s="8"/>
    </row>
    <row r="9" spans="1:10" ht="69" customHeight="1">
      <c r="A9" s="17"/>
      <c r="B9" s="13" t="s">
        <v>52</v>
      </c>
      <c r="C9" s="28" t="s">
        <v>7</v>
      </c>
      <c r="D9" s="28" t="s">
        <v>8</v>
      </c>
      <c r="E9" s="28" t="s">
        <v>55</v>
      </c>
      <c r="F9" s="29"/>
      <c r="G9" s="30">
        <f>SUM(G10)</f>
        <v>71.3</v>
      </c>
      <c r="H9" s="30">
        <f>SUM(H10+H11)</f>
        <v>509.7</v>
      </c>
      <c r="I9" s="30"/>
      <c r="J9" s="30"/>
    </row>
    <row r="10" spans="1:10" ht="36" customHeight="1">
      <c r="A10" s="17"/>
      <c r="B10" s="13" t="s">
        <v>37</v>
      </c>
      <c r="C10" s="28" t="s">
        <v>7</v>
      </c>
      <c r="D10" s="28" t="s">
        <v>8</v>
      </c>
      <c r="E10" s="28" t="s">
        <v>55</v>
      </c>
      <c r="F10" s="29" t="s">
        <v>36</v>
      </c>
      <c r="G10" s="30">
        <v>71.3</v>
      </c>
      <c r="H10" s="31">
        <v>507.7</v>
      </c>
      <c r="I10" s="30"/>
      <c r="J10" s="30"/>
    </row>
    <row r="11" spans="1:10" ht="36" customHeight="1">
      <c r="A11" s="17"/>
      <c r="B11" s="13" t="s">
        <v>39</v>
      </c>
      <c r="C11" s="28" t="s">
        <v>7</v>
      </c>
      <c r="D11" s="28" t="s">
        <v>8</v>
      </c>
      <c r="E11" s="28" t="s">
        <v>55</v>
      </c>
      <c r="F11" s="29" t="s">
        <v>38</v>
      </c>
      <c r="G11" s="30"/>
      <c r="H11" s="31">
        <v>2</v>
      </c>
      <c r="I11" s="30"/>
      <c r="J11" s="30"/>
    </row>
    <row r="12" spans="1:10" ht="51" customHeight="1">
      <c r="A12" s="17"/>
      <c r="B12" s="6" t="s">
        <v>9</v>
      </c>
      <c r="C12" s="28" t="s">
        <v>7</v>
      </c>
      <c r="D12" s="28" t="s">
        <v>10</v>
      </c>
      <c r="E12" s="28"/>
      <c r="F12" s="29"/>
      <c r="G12" s="30">
        <f>SUM(G14)</f>
        <v>396.9</v>
      </c>
      <c r="H12" s="30">
        <f>H13</f>
        <v>1173.8</v>
      </c>
      <c r="I12" s="30"/>
      <c r="J12" s="30"/>
    </row>
    <row r="13" spans="1:10" ht="21" customHeight="1">
      <c r="A13" s="17"/>
      <c r="B13" s="6" t="s">
        <v>51</v>
      </c>
      <c r="C13" s="28" t="s">
        <v>7</v>
      </c>
      <c r="D13" s="28" t="s">
        <v>10</v>
      </c>
      <c r="E13" s="28" t="s">
        <v>54</v>
      </c>
      <c r="F13" s="29"/>
      <c r="G13" s="30"/>
      <c r="H13" s="30">
        <f>H14</f>
        <v>1173.8</v>
      </c>
      <c r="I13" s="30"/>
      <c r="J13" s="30"/>
    </row>
    <row r="14" spans="1:10" ht="68.25" customHeight="1">
      <c r="A14" s="17"/>
      <c r="B14" s="13" t="s">
        <v>52</v>
      </c>
      <c r="C14" s="28" t="s">
        <v>7</v>
      </c>
      <c r="D14" s="28" t="s">
        <v>10</v>
      </c>
      <c r="E14" s="28" t="s">
        <v>55</v>
      </c>
      <c r="F14" s="29"/>
      <c r="G14" s="30">
        <f>SUM(G15)</f>
        <v>396.9</v>
      </c>
      <c r="H14" s="30">
        <f>H15+H16+H17</f>
        <v>1173.8</v>
      </c>
      <c r="I14" s="30"/>
      <c r="J14" s="30"/>
    </row>
    <row r="15" spans="1:10" ht="33.75" customHeight="1">
      <c r="A15" s="17"/>
      <c r="B15" s="13" t="s">
        <v>37</v>
      </c>
      <c r="C15" s="28" t="s">
        <v>7</v>
      </c>
      <c r="D15" s="28" t="s">
        <v>10</v>
      </c>
      <c r="E15" s="28" t="s">
        <v>55</v>
      </c>
      <c r="F15" s="29" t="s">
        <v>36</v>
      </c>
      <c r="G15" s="30">
        <v>396.9</v>
      </c>
      <c r="H15" s="30">
        <v>705.4</v>
      </c>
      <c r="I15" s="30"/>
      <c r="J15" s="30"/>
    </row>
    <row r="16" spans="1:10" ht="36" customHeight="1">
      <c r="A16" s="17"/>
      <c r="B16" s="13" t="s">
        <v>39</v>
      </c>
      <c r="C16" s="28" t="s">
        <v>7</v>
      </c>
      <c r="D16" s="28" t="s">
        <v>10</v>
      </c>
      <c r="E16" s="28" t="s">
        <v>55</v>
      </c>
      <c r="F16" s="29" t="s">
        <v>38</v>
      </c>
      <c r="G16" s="30"/>
      <c r="H16" s="30">
        <v>433.4</v>
      </c>
      <c r="I16" s="30"/>
      <c r="J16" s="30"/>
    </row>
    <row r="17" spans="1:10" ht="17.25" customHeight="1">
      <c r="A17" s="17"/>
      <c r="B17" s="13" t="s">
        <v>40</v>
      </c>
      <c r="C17" s="28" t="s">
        <v>7</v>
      </c>
      <c r="D17" s="28" t="s">
        <v>10</v>
      </c>
      <c r="E17" s="28" t="s">
        <v>55</v>
      </c>
      <c r="F17" s="29" t="s">
        <v>41</v>
      </c>
      <c r="G17" s="30"/>
      <c r="H17" s="30">
        <v>35</v>
      </c>
      <c r="I17" s="30"/>
      <c r="J17" s="30"/>
    </row>
    <row r="18" spans="1:10" ht="18" customHeight="1">
      <c r="A18" s="17"/>
      <c r="B18" s="16" t="s">
        <v>35</v>
      </c>
      <c r="C18" s="29" t="s">
        <v>7</v>
      </c>
      <c r="D18" s="29" t="s">
        <v>28</v>
      </c>
      <c r="E18" s="28"/>
      <c r="F18" s="29"/>
      <c r="G18" s="30"/>
      <c r="H18" s="30">
        <f>H19</f>
        <v>150</v>
      </c>
      <c r="I18" s="30"/>
      <c r="J18" s="30"/>
    </row>
    <row r="19" spans="1:10" ht="18" customHeight="1">
      <c r="A19" s="17"/>
      <c r="B19" s="6" t="s">
        <v>51</v>
      </c>
      <c r="C19" s="29" t="s">
        <v>7</v>
      </c>
      <c r="D19" s="29" t="s">
        <v>28</v>
      </c>
      <c r="E19" s="28" t="s">
        <v>54</v>
      </c>
      <c r="F19" s="29"/>
      <c r="G19" s="30"/>
      <c r="H19" s="30">
        <f>H20</f>
        <v>150</v>
      </c>
      <c r="I19" s="30"/>
      <c r="J19" s="30"/>
    </row>
    <row r="20" spans="1:10" ht="71.25" customHeight="1">
      <c r="A20" s="17"/>
      <c r="B20" s="13" t="s">
        <v>52</v>
      </c>
      <c r="C20" s="29" t="s">
        <v>7</v>
      </c>
      <c r="D20" s="29" t="s">
        <v>28</v>
      </c>
      <c r="E20" s="28" t="s">
        <v>55</v>
      </c>
      <c r="F20" s="29"/>
      <c r="G20" s="30"/>
      <c r="H20" s="30">
        <f>H21</f>
        <v>150</v>
      </c>
      <c r="I20" s="30"/>
      <c r="J20" s="30"/>
    </row>
    <row r="21" spans="1:10" ht="36.75" customHeight="1">
      <c r="A21" s="17"/>
      <c r="B21" s="13" t="s">
        <v>39</v>
      </c>
      <c r="C21" s="29" t="s">
        <v>7</v>
      </c>
      <c r="D21" s="29" t="s">
        <v>28</v>
      </c>
      <c r="E21" s="28" t="s">
        <v>55</v>
      </c>
      <c r="F21" s="29" t="s">
        <v>38</v>
      </c>
      <c r="G21" s="30"/>
      <c r="H21" s="30">
        <v>150</v>
      </c>
      <c r="I21" s="30"/>
      <c r="J21" s="30"/>
    </row>
    <row r="22" spans="1:10" ht="17.25" customHeight="1">
      <c r="A22" s="17"/>
      <c r="B22" s="6" t="s">
        <v>19</v>
      </c>
      <c r="C22" s="28" t="s">
        <v>7</v>
      </c>
      <c r="D22" s="29">
        <v>11</v>
      </c>
      <c r="E22" s="28"/>
      <c r="F22" s="29"/>
      <c r="G22" s="30"/>
      <c r="H22" s="30">
        <f>H23</f>
        <v>50</v>
      </c>
      <c r="I22" s="30"/>
      <c r="J22" s="30"/>
    </row>
    <row r="23" spans="1:10" ht="17.25" customHeight="1">
      <c r="A23" s="17"/>
      <c r="B23" s="6" t="s">
        <v>51</v>
      </c>
      <c r="C23" s="28" t="s">
        <v>7</v>
      </c>
      <c r="D23" s="29">
        <v>11</v>
      </c>
      <c r="E23" s="28" t="s">
        <v>54</v>
      </c>
      <c r="F23" s="29"/>
      <c r="G23" s="30"/>
      <c r="H23" s="30">
        <f>H24</f>
        <v>50</v>
      </c>
      <c r="I23" s="30"/>
      <c r="J23" s="30"/>
    </row>
    <row r="24" spans="1:10" ht="70.5" customHeight="1">
      <c r="A24" s="17"/>
      <c r="B24" s="13" t="s">
        <v>52</v>
      </c>
      <c r="C24" s="28" t="s">
        <v>7</v>
      </c>
      <c r="D24" s="29">
        <v>11</v>
      </c>
      <c r="E24" s="28" t="s">
        <v>55</v>
      </c>
      <c r="F24" s="29"/>
      <c r="G24" s="30"/>
      <c r="H24" s="30">
        <f>H25</f>
        <v>50</v>
      </c>
      <c r="I24" s="30"/>
      <c r="J24" s="30"/>
    </row>
    <row r="25" spans="1:10" ht="17.25" customHeight="1">
      <c r="A25" s="17"/>
      <c r="B25" s="13" t="s">
        <v>43</v>
      </c>
      <c r="C25" s="28" t="s">
        <v>7</v>
      </c>
      <c r="D25" s="29">
        <v>11</v>
      </c>
      <c r="E25" s="28" t="s">
        <v>55</v>
      </c>
      <c r="F25" s="29" t="s">
        <v>42</v>
      </c>
      <c r="G25" s="30"/>
      <c r="H25" s="30">
        <v>50</v>
      </c>
      <c r="I25" s="30"/>
      <c r="J25" s="30"/>
    </row>
    <row r="26" spans="1:10" ht="17.25" customHeight="1">
      <c r="A26" s="17"/>
      <c r="B26" s="6" t="s">
        <v>12</v>
      </c>
      <c r="C26" s="28" t="s">
        <v>7</v>
      </c>
      <c r="D26" s="29">
        <v>13</v>
      </c>
      <c r="E26" s="28"/>
      <c r="F26" s="29"/>
      <c r="G26" s="30" t="e">
        <f>G29+#REF!</f>
        <v>#REF!</v>
      </c>
      <c r="H26" s="30">
        <f>H27</f>
        <v>200</v>
      </c>
      <c r="I26" s="30"/>
      <c r="J26" s="30"/>
    </row>
    <row r="27" spans="1:10" ht="17.25" customHeight="1">
      <c r="A27" s="17"/>
      <c r="B27" s="6" t="s">
        <v>51</v>
      </c>
      <c r="C27" s="28" t="s">
        <v>7</v>
      </c>
      <c r="D27" s="29">
        <v>13</v>
      </c>
      <c r="E27" s="28" t="s">
        <v>54</v>
      </c>
      <c r="F27" s="29"/>
      <c r="G27" s="30"/>
      <c r="H27" s="30">
        <f>H28</f>
        <v>200</v>
      </c>
      <c r="I27" s="30"/>
      <c r="J27" s="30"/>
    </row>
    <row r="28" spans="1:10" ht="69" customHeight="1">
      <c r="A28" s="17"/>
      <c r="B28" s="13" t="s">
        <v>52</v>
      </c>
      <c r="C28" s="28" t="s">
        <v>7</v>
      </c>
      <c r="D28" s="29">
        <v>13</v>
      </c>
      <c r="E28" s="28" t="s">
        <v>55</v>
      </c>
      <c r="F28" s="29"/>
      <c r="G28" s="30">
        <f>SUM(G29)</f>
        <v>23</v>
      </c>
      <c r="H28" s="30">
        <f>H29</f>
        <v>200</v>
      </c>
      <c r="I28" s="30"/>
      <c r="J28" s="30"/>
    </row>
    <row r="29" spans="1:10" ht="34.5" customHeight="1">
      <c r="A29" s="17"/>
      <c r="B29" s="13" t="s">
        <v>39</v>
      </c>
      <c r="C29" s="28" t="s">
        <v>7</v>
      </c>
      <c r="D29" s="29">
        <v>13</v>
      </c>
      <c r="E29" s="28" t="s">
        <v>55</v>
      </c>
      <c r="F29" s="29" t="s">
        <v>38</v>
      </c>
      <c r="G29" s="30">
        <v>23</v>
      </c>
      <c r="H29" s="30">
        <v>200</v>
      </c>
      <c r="I29" s="30"/>
      <c r="J29" s="30"/>
    </row>
    <row r="30" spans="1:10" ht="18.75" customHeight="1">
      <c r="A30" s="17"/>
      <c r="B30" s="13" t="s">
        <v>33</v>
      </c>
      <c r="C30" s="29" t="s">
        <v>8</v>
      </c>
      <c r="D30" s="29" t="s">
        <v>14</v>
      </c>
      <c r="E30" s="29"/>
      <c r="F30" s="29"/>
      <c r="G30" s="30"/>
      <c r="H30" s="30">
        <f>H31</f>
        <v>67.8</v>
      </c>
      <c r="I30" s="30"/>
      <c r="J30" s="30">
        <f>J31</f>
        <v>67.8</v>
      </c>
    </row>
    <row r="31" spans="1:10" ht="18" customHeight="1">
      <c r="A31" s="17"/>
      <c r="B31" s="6" t="s">
        <v>51</v>
      </c>
      <c r="C31" s="29" t="s">
        <v>8</v>
      </c>
      <c r="D31" s="29" t="s">
        <v>14</v>
      </c>
      <c r="E31" s="28" t="s">
        <v>54</v>
      </c>
      <c r="F31" s="29"/>
      <c r="G31" s="30"/>
      <c r="H31" s="30">
        <f>H32</f>
        <v>67.8</v>
      </c>
      <c r="I31" s="30"/>
      <c r="J31" s="30">
        <f>J32</f>
        <v>67.8</v>
      </c>
    </row>
    <row r="32" spans="1:10" ht="69" customHeight="1">
      <c r="A32" s="17"/>
      <c r="B32" s="13" t="s">
        <v>52</v>
      </c>
      <c r="C32" s="29" t="s">
        <v>8</v>
      </c>
      <c r="D32" s="29" t="s">
        <v>14</v>
      </c>
      <c r="E32" s="28" t="s">
        <v>55</v>
      </c>
      <c r="F32" s="29"/>
      <c r="G32" s="30"/>
      <c r="H32" s="30">
        <f>H33</f>
        <v>67.8</v>
      </c>
      <c r="I32" s="30"/>
      <c r="J32" s="30">
        <f>J33</f>
        <v>67.8</v>
      </c>
    </row>
    <row r="33" spans="1:10" ht="33.75" customHeight="1">
      <c r="A33" s="17"/>
      <c r="B33" s="13" t="s">
        <v>37</v>
      </c>
      <c r="C33" s="29" t="s">
        <v>8</v>
      </c>
      <c r="D33" s="29" t="s">
        <v>14</v>
      </c>
      <c r="E33" s="28" t="s">
        <v>55</v>
      </c>
      <c r="F33" s="29" t="s">
        <v>36</v>
      </c>
      <c r="G33" s="30"/>
      <c r="H33" s="30">
        <v>67.8</v>
      </c>
      <c r="I33" s="30"/>
      <c r="J33" s="30">
        <v>67.8</v>
      </c>
    </row>
    <row r="34" spans="1:10" ht="38.25" customHeight="1">
      <c r="A34" s="21"/>
      <c r="B34" s="6" t="s">
        <v>29</v>
      </c>
      <c r="C34" s="28" t="s">
        <v>14</v>
      </c>
      <c r="D34" s="28" t="s">
        <v>20</v>
      </c>
      <c r="E34" s="28"/>
      <c r="F34" s="29"/>
      <c r="G34" s="30"/>
      <c r="H34" s="30">
        <f>H35</f>
        <v>120</v>
      </c>
      <c r="I34" s="32"/>
      <c r="J34" s="33"/>
    </row>
    <row r="35" spans="1:10" ht="69.75" customHeight="1">
      <c r="A35" s="21"/>
      <c r="B35" s="13" t="s">
        <v>74</v>
      </c>
      <c r="C35" s="28" t="s">
        <v>14</v>
      </c>
      <c r="D35" s="28" t="s">
        <v>20</v>
      </c>
      <c r="E35" s="28" t="s">
        <v>56</v>
      </c>
      <c r="F35" s="29"/>
      <c r="G35" s="30"/>
      <c r="H35" s="30">
        <f>H36</f>
        <v>120</v>
      </c>
      <c r="I35" s="32"/>
      <c r="J35" s="33"/>
    </row>
    <row r="36" spans="1:10" ht="35.25" customHeight="1">
      <c r="A36" s="21"/>
      <c r="B36" s="13" t="s">
        <v>39</v>
      </c>
      <c r="C36" s="28" t="s">
        <v>14</v>
      </c>
      <c r="D36" s="28" t="s">
        <v>20</v>
      </c>
      <c r="E36" s="28" t="s">
        <v>56</v>
      </c>
      <c r="F36" s="29" t="s">
        <v>38</v>
      </c>
      <c r="G36" s="30"/>
      <c r="H36" s="30">
        <v>120</v>
      </c>
      <c r="I36" s="32"/>
      <c r="J36" s="33"/>
    </row>
    <row r="37" spans="1:10" ht="16.5">
      <c r="A37" s="21"/>
      <c r="B37" s="13" t="s">
        <v>23</v>
      </c>
      <c r="C37" s="29" t="s">
        <v>10</v>
      </c>
      <c r="D37" s="29" t="s">
        <v>15</v>
      </c>
      <c r="E37" s="29"/>
      <c r="F37" s="29"/>
      <c r="G37" s="30">
        <v>174</v>
      </c>
      <c r="H37" s="30">
        <f>H38</f>
        <v>128</v>
      </c>
      <c r="I37" s="32"/>
      <c r="J37" s="33">
        <f>J38</f>
        <v>128</v>
      </c>
    </row>
    <row r="38" spans="1:10" ht="54" customHeight="1">
      <c r="A38" s="21"/>
      <c r="B38" s="13" t="s">
        <v>68</v>
      </c>
      <c r="C38" s="29" t="s">
        <v>24</v>
      </c>
      <c r="D38" s="29" t="s">
        <v>15</v>
      </c>
      <c r="E38" s="28" t="s">
        <v>57</v>
      </c>
      <c r="F38" s="29"/>
      <c r="G38" s="30">
        <v>174</v>
      </c>
      <c r="H38" s="30">
        <f>H39</f>
        <v>128</v>
      </c>
      <c r="I38" s="32"/>
      <c r="J38" s="22">
        <f>J39</f>
        <v>128</v>
      </c>
    </row>
    <row r="39" spans="1:10" ht="49.5" customHeight="1">
      <c r="A39" s="21"/>
      <c r="B39" s="13" t="s">
        <v>44</v>
      </c>
      <c r="C39" s="29" t="s">
        <v>10</v>
      </c>
      <c r="D39" s="29" t="s">
        <v>15</v>
      </c>
      <c r="E39" s="28" t="s">
        <v>57</v>
      </c>
      <c r="F39" s="29" t="s">
        <v>45</v>
      </c>
      <c r="G39" s="30">
        <v>174</v>
      </c>
      <c r="H39" s="30">
        <v>128</v>
      </c>
      <c r="I39" s="32"/>
      <c r="J39" s="22">
        <v>128</v>
      </c>
    </row>
    <row r="40" spans="1:10" ht="16.5">
      <c r="A40" s="17"/>
      <c r="B40" s="13" t="s">
        <v>63</v>
      </c>
      <c r="C40" s="29" t="s">
        <v>10</v>
      </c>
      <c r="D40" s="29" t="s">
        <v>20</v>
      </c>
      <c r="E40" s="29"/>
      <c r="F40" s="29"/>
      <c r="G40" s="30"/>
      <c r="H40" s="30">
        <f>H41</f>
        <v>1210</v>
      </c>
      <c r="I40" s="30"/>
      <c r="J40" s="30"/>
    </row>
    <row r="41" spans="1:10" ht="50.25">
      <c r="A41" s="17"/>
      <c r="B41" s="13" t="s">
        <v>69</v>
      </c>
      <c r="C41" s="29" t="s">
        <v>10</v>
      </c>
      <c r="D41" s="29" t="s">
        <v>20</v>
      </c>
      <c r="E41" s="28" t="s">
        <v>58</v>
      </c>
      <c r="F41" s="29"/>
      <c r="G41" s="30"/>
      <c r="H41" s="30">
        <f>H42</f>
        <v>1210</v>
      </c>
      <c r="I41" s="30"/>
      <c r="J41" s="30"/>
    </row>
    <row r="42" spans="1:10" ht="34.5" customHeight="1">
      <c r="A42" s="17"/>
      <c r="B42" s="13" t="s">
        <v>39</v>
      </c>
      <c r="C42" s="29" t="s">
        <v>10</v>
      </c>
      <c r="D42" s="29" t="s">
        <v>20</v>
      </c>
      <c r="E42" s="28" t="s">
        <v>58</v>
      </c>
      <c r="F42" s="29" t="s">
        <v>38</v>
      </c>
      <c r="G42" s="30"/>
      <c r="H42" s="30">
        <v>1210</v>
      </c>
      <c r="I42" s="30"/>
      <c r="J42" s="30"/>
    </row>
    <row r="43" spans="1:10" ht="18" customHeight="1">
      <c r="A43" s="21"/>
      <c r="B43" s="13" t="s">
        <v>26</v>
      </c>
      <c r="C43" s="29" t="s">
        <v>15</v>
      </c>
      <c r="D43" s="29" t="s">
        <v>7</v>
      </c>
      <c r="E43" s="29"/>
      <c r="F43" s="29"/>
      <c r="G43" s="30"/>
      <c r="H43" s="30">
        <f>H44</f>
        <v>102</v>
      </c>
      <c r="I43" s="30"/>
      <c r="J43" s="30"/>
    </row>
    <row r="44" spans="1:10" ht="57.75" customHeight="1">
      <c r="A44" s="21"/>
      <c r="B44" s="16" t="s">
        <v>70</v>
      </c>
      <c r="C44" s="29" t="s">
        <v>15</v>
      </c>
      <c r="D44" s="29" t="s">
        <v>7</v>
      </c>
      <c r="E44" s="28" t="s">
        <v>59</v>
      </c>
      <c r="F44" s="29"/>
      <c r="G44" s="30"/>
      <c r="H44" s="30">
        <f>H45</f>
        <v>102</v>
      </c>
      <c r="I44" s="32"/>
      <c r="J44" s="22"/>
    </row>
    <row r="45" spans="1:10" ht="17.25" customHeight="1">
      <c r="A45" s="21"/>
      <c r="B45" s="13" t="s">
        <v>40</v>
      </c>
      <c r="C45" s="29" t="s">
        <v>15</v>
      </c>
      <c r="D45" s="29" t="s">
        <v>7</v>
      </c>
      <c r="E45" s="28" t="s">
        <v>59</v>
      </c>
      <c r="F45" s="29" t="s">
        <v>41</v>
      </c>
      <c r="G45" s="30"/>
      <c r="H45" s="30">
        <v>102</v>
      </c>
      <c r="I45" s="32"/>
      <c r="J45" s="22"/>
    </row>
    <row r="46" spans="1:10" ht="16.5">
      <c r="A46" s="17"/>
      <c r="B46" s="13" t="s">
        <v>21</v>
      </c>
      <c r="C46" s="34" t="s">
        <v>15</v>
      </c>
      <c r="D46" s="34" t="s">
        <v>8</v>
      </c>
      <c r="E46" s="35"/>
      <c r="F46" s="34"/>
      <c r="G46" s="30"/>
      <c r="H46" s="30">
        <f>H47</f>
        <v>1500</v>
      </c>
      <c r="I46" s="30"/>
      <c r="J46" s="30"/>
    </row>
    <row r="47" spans="1:10" ht="50.25">
      <c r="A47" s="17"/>
      <c r="B47" s="16" t="s">
        <v>70</v>
      </c>
      <c r="C47" s="34" t="s">
        <v>15</v>
      </c>
      <c r="D47" s="34" t="s">
        <v>8</v>
      </c>
      <c r="E47" s="28" t="s">
        <v>59</v>
      </c>
      <c r="F47" s="34"/>
      <c r="G47" s="30"/>
      <c r="H47" s="30">
        <f>H48</f>
        <v>1500</v>
      </c>
      <c r="I47" s="30"/>
      <c r="J47" s="30"/>
    </row>
    <row r="48" spans="1:10" ht="33.75" customHeight="1">
      <c r="A48" s="17"/>
      <c r="B48" s="13" t="s">
        <v>39</v>
      </c>
      <c r="C48" s="34" t="s">
        <v>15</v>
      </c>
      <c r="D48" s="34" t="s">
        <v>8</v>
      </c>
      <c r="E48" s="28" t="s">
        <v>59</v>
      </c>
      <c r="F48" s="34" t="s">
        <v>38</v>
      </c>
      <c r="G48" s="30"/>
      <c r="H48" s="30">
        <v>1500</v>
      </c>
      <c r="I48" s="30"/>
      <c r="J48" s="30"/>
    </row>
    <row r="49" spans="1:10" ht="16.5">
      <c r="A49" s="17"/>
      <c r="B49" s="13" t="s">
        <v>16</v>
      </c>
      <c r="C49" s="36" t="s">
        <v>15</v>
      </c>
      <c r="D49" s="36" t="s">
        <v>14</v>
      </c>
      <c r="E49" s="28"/>
      <c r="F49" s="29"/>
      <c r="G49" s="30" t="e">
        <f>G51+#REF!+#REF!+#REF!</f>
        <v>#REF!</v>
      </c>
      <c r="H49" s="30">
        <f>H50</f>
        <v>1709.4</v>
      </c>
      <c r="I49" s="30"/>
      <c r="J49" s="30"/>
    </row>
    <row r="50" spans="1:10" ht="54" customHeight="1">
      <c r="A50" s="17"/>
      <c r="B50" s="16" t="s">
        <v>71</v>
      </c>
      <c r="C50" s="36" t="s">
        <v>15</v>
      </c>
      <c r="D50" s="36" t="s">
        <v>14</v>
      </c>
      <c r="E50" s="28" t="s">
        <v>60</v>
      </c>
      <c r="F50" s="29"/>
      <c r="G50" s="30">
        <f>G51</f>
        <v>257.9</v>
      </c>
      <c r="H50" s="30">
        <f>SUM(H51)</f>
        <v>1709.4</v>
      </c>
      <c r="I50" s="30"/>
      <c r="J50" s="30"/>
    </row>
    <row r="51" spans="1:10" ht="33.75" customHeight="1">
      <c r="A51" s="17"/>
      <c r="B51" s="13" t="s">
        <v>39</v>
      </c>
      <c r="C51" s="36" t="s">
        <v>15</v>
      </c>
      <c r="D51" s="36" t="s">
        <v>14</v>
      </c>
      <c r="E51" s="28" t="s">
        <v>60</v>
      </c>
      <c r="F51" s="29" t="s">
        <v>38</v>
      </c>
      <c r="G51" s="30">
        <v>257.9</v>
      </c>
      <c r="H51" s="30">
        <v>1709.4</v>
      </c>
      <c r="I51" s="30"/>
      <c r="J51" s="30"/>
    </row>
    <row r="52" spans="1:10" ht="16.5" hidden="1">
      <c r="A52" s="23"/>
      <c r="B52" s="6" t="s">
        <v>27</v>
      </c>
      <c r="C52" s="29" t="s">
        <v>28</v>
      </c>
      <c r="D52" s="29" t="s">
        <v>28</v>
      </c>
      <c r="E52" s="28"/>
      <c r="F52" s="29"/>
      <c r="G52" s="30">
        <f>SUM(G53)</f>
        <v>68.6</v>
      </c>
      <c r="H52" s="30">
        <f>SUM(H53)</f>
        <v>0</v>
      </c>
      <c r="I52" s="24"/>
      <c r="J52" s="37"/>
    </row>
    <row r="53" spans="1:10" ht="50.25" hidden="1">
      <c r="A53" s="23"/>
      <c r="B53" s="16" t="s">
        <v>72</v>
      </c>
      <c r="C53" s="29" t="s">
        <v>28</v>
      </c>
      <c r="D53" s="29" t="s">
        <v>28</v>
      </c>
      <c r="E53" s="28" t="s">
        <v>61</v>
      </c>
      <c r="F53" s="29"/>
      <c r="G53" s="30">
        <f>SUM(G54)</f>
        <v>68.6</v>
      </c>
      <c r="H53" s="30">
        <f>SUM(H54)</f>
        <v>0</v>
      </c>
      <c r="I53" s="25"/>
      <c r="J53" s="38"/>
    </row>
    <row r="54" spans="1:10" ht="36" customHeight="1" hidden="1">
      <c r="A54" s="23"/>
      <c r="B54" s="13" t="s">
        <v>39</v>
      </c>
      <c r="C54" s="29" t="s">
        <v>28</v>
      </c>
      <c r="D54" s="29" t="s">
        <v>28</v>
      </c>
      <c r="E54" s="28" t="s">
        <v>61</v>
      </c>
      <c r="F54" s="29" t="s">
        <v>38</v>
      </c>
      <c r="G54" s="30">
        <v>68.6</v>
      </c>
      <c r="H54" s="28">
        <v>0</v>
      </c>
      <c r="I54" s="25"/>
      <c r="J54" s="38"/>
    </row>
    <row r="55" spans="1:10" ht="16.5">
      <c r="A55" s="17"/>
      <c r="B55" s="6" t="s">
        <v>17</v>
      </c>
      <c r="C55" s="29" t="s">
        <v>18</v>
      </c>
      <c r="D55" s="29" t="s">
        <v>7</v>
      </c>
      <c r="E55" s="28"/>
      <c r="F55" s="36"/>
      <c r="G55" s="22" t="e">
        <f>G57+#REF!+#REF!</f>
        <v>#REF!</v>
      </c>
      <c r="H55" s="30">
        <f>H56</f>
        <v>2209</v>
      </c>
      <c r="I55" s="30"/>
      <c r="J55" s="30">
        <f>J56</f>
        <v>550</v>
      </c>
    </row>
    <row r="56" spans="1:10" ht="66.75">
      <c r="A56" s="17"/>
      <c r="B56" s="16" t="s">
        <v>75</v>
      </c>
      <c r="C56" s="29" t="s">
        <v>18</v>
      </c>
      <c r="D56" s="29" t="s">
        <v>7</v>
      </c>
      <c r="E56" s="28" t="s">
        <v>61</v>
      </c>
      <c r="F56" s="36"/>
      <c r="G56" s="30">
        <f>G57</f>
        <v>767.3</v>
      </c>
      <c r="H56" s="30">
        <f>H57+H58+H59</f>
        <v>2209</v>
      </c>
      <c r="I56" s="30"/>
      <c r="J56" s="30">
        <f>J57+J58+J59</f>
        <v>550</v>
      </c>
    </row>
    <row r="57" spans="1:10" ht="17.25" customHeight="1">
      <c r="A57" s="17"/>
      <c r="B57" s="13" t="s">
        <v>46</v>
      </c>
      <c r="C57" s="29" t="s">
        <v>18</v>
      </c>
      <c r="D57" s="29" t="s">
        <v>7</v>
      </c>
      <c r="E57" s="28" t="s">
        <v>61</v>
      </c>
      <c r="F57" s="36" t="s">
        <v>47</v>
      </c>
      <c r="G57" s="22">
        <v>767.3</v>
      </c>
      <c r="H57" s="30">
        <v>1249</v>
      </c>
      <c r="I57" s="30"/>
      <c r="J57" s="30">
        <v>550</v>
      </c>
    </row>
    <row r="58" spans="1:10" ht="34.5" customHeight="1">
      <c r="A58" s="17" t="s">
        <v>32</v>
      </c>
      <c r="B58" s="13" t="s">
        <v>39</v>
      </c>
      <c r="C58" s="29" t="s">
        <v>18</v>
      </c>
      <c r="D58" s="29" t="s">
        <v>7</v>
      </c>
      <c r="E58" s="28" t="s">
        <v>61</v>
      </c>
      <c r="F58" s="36" t="s">
        <v>38</v>
      </c>
      <c r="G58" s="22"/>
      <c r="H58" s="30">
        <v>950</v>
      </c>
      <c r="I58" s="30"/>
      <c r="J58" s="30"/>
    </row>
    <row r="59" spans="1:10" ht="16.5">
      <c r="A59" s="17"/>
      <c r="B59" s="13" t="s">
        <v>40</v>
      </c>
      <c r="C59" s="29" t="s">
        <v>18</v>
      </c>
      <c r="D59" s="29" t="s">
        <v>7</v>
      </c>
      <c r="E59" s="28" t="s">
        <v>61</v>
      </c>
      <c r="F59" s="36" t="s">
        <v>41</v>
      </c>
      <c r="G59" s="22"/>
      <c r="H59" s="30">
        <v>10</v>
      </c>
      <c r="I59" s="30"/>
      <c r="J59" s="30"/>
    </row>
    <row r="60" spans="1:10" ht="16.5" hidden="1">
      <c r="A60" s="17"/>
      <c r="B60" s="16" t="s">
        <v>50</v>
      </c>
      <c r="C60" s="29" t="s">
        <v>11</v>
      </c>
      <c r="D60" s="29" t="s">
        <v>7</v>
      </c>
      <c r="E60" s="28"/>
      <c r="F60" s="36"/>
      <c r="G60" s="30">
        <f>SUM(G61)</f>
        <v>69.5</v>
      </c>
      <c r="H60" s="30">
        <f>SUM(H61)</f>
        <v>0</v>
      </c>
      <c r="I60" s="30"/>
      <c r="J60" s="30"/>
    </row>
    <row r="61" spans="1:10" ht="48.75" customHeight="1" hidden="1">
      <c r="A61" s="17"/>
      <c r="B61" s="16" t="s">
        <v>72</v>
      </c>
      <c r="C61" s="29" t="s">
        <v>11</v>
      </c>
      <c r="D61" s="29" t="s">
        <v>7</v>
      </c>
      <c r="E61" s="28" t="s">
        <v>61</v>
      </c>
      <c r="F61" s="36"/>
      <c r="G61" s="30">
        <f>SUM(G62)</f>
        <v>69.5</v>
      </c>
      <c r="H61" s="30">
        <f>H62</f>
        <v>0</v>
      </c>
      <c r="I61" s="30"/>
      <c r="J61" s="30"/>
    </row>
    <row r="62" spans="1:10" ht="34.5" customHeight="1" hidden="1">
      <c r="A62" s="17"/>
      <c r="B62" s="13" t="s">
        <v>39</v>
      </c>
      <c r="C62" s="29" t="s">
        <v>11</v>
      </c>
      <c r="D62" s="29" t="s">
        <v>7</v>
      </c>
      <c r="E62" s="28" t="s">
        <v>61</v>
      </c>
      <c r="F62" s="36" t="s">
        <v>38</v>
      </c>
      <c r="G62" s="22">
        <v>69.5</v>
      </c>
      <c r="H62" s="30">
        <v>0</v>
      </c>
      <c r="I62" s="30"/>
      <c r="J62" s="30"/>
    </row>
    <row r="63" spans="1:10" ht="18.75" customHeight="1">
      <c r="A63" s="17"/>
      <c r="B63" s="14" t="s">
        <v>31</v>
      </c>
      <c r="C63" s="29" t="s">
        <v>13</v>
      </c>
      <c r="D63" s="29" t="s">
        <v>14</v>
      </c>
      <c r="E63" s="39"/>
      <c r="F63" s="40"/>
      <c r="G63" s="30">
        <f>SUM(G65)</f>
        <v>194.5</v>
      </c>
      <c r="H63" s="30">
        <f>SUM(H65)</f>
        <v>324.5</v>
      </c>
      <c r="I63" s="30"/>
      <c r="J63" s="30"/>
    </row>
    <row r="64" spans="1:10" ht="18.75" customHeight="1">
      <c r="A64" s="17"/>
      <c r="B64" s="6" t="s">
        <v>51</v>
      </c>
      <c r="C64" s="29" t="s">
        <v>13</v>
      </c>
      <c r="D64" s="29" t="s">
        <v>14</v>
      </c>
      <c r="E64" s="28" t="s">
        <v>54</v>
      </c>
      <c r="F64" s="40"/>
      <c r="G64" s="30"/>
      <c r="H64" s="30"/>
      <c r="I64" s="30"/>
      <c r="J64" s="30"/>
    </row>
    <row r="65" spans="1:10" ht="55.5" customHeight="1">
      <c r="A65" s="17"/>
      <c r="B65" s="13" t="s">
        <v>53</v>
      </c>
      <c r="C65" s="29" t="s">
        <v>13</v>
      </c>
      <c r="D65" s="29" t="s">
        <v>14</v>
      </c>
      <c r="E65" s="28" t="s">
        <v>62</v>
      </c>
      <c r="F65" s="40"/>
      <c r="G65" s="30">
        <f>SUM(G66)</f>
        <v>194.5</v>
      </c>
      <c r="H65" s="30">
        <f>SUM(H66)</f>
        <v>324.5</v>
      </c>
      <c r="I65" s="30"/>
      <c r="J65" s="30"/>
    </row>
    <row r="66" spans="1:10" ht="17.25" customHeight="1">
      <c r="A66" s="17"/>
      <c r="B66" s="26" t="s">
        <v>48</v>
      </c>
      <c r="C66" s="29" t="s">
        <v>13</v>
      </c>
      <c r="D66" s="29" t="s">
        <v>14</v>
      </c>
      <c r="E66" s="28" t="s">
        <v>62</v>
      </c>
      <c r="F66" s="36" t="s">
        <v>49</v>
      </c>
      <c r="G66" s="32">
        <v>194.5</v>
      </c>
      <c r="H66" s="33">
        <v>324.5</v>
      </c>
      <c r="I66" s="30"/>
      <c r="J66" s="30"/>
    </row>
    <row r="67" spans="1:10" ht="16.5">
      <c r="A67" s="17"/>
      <c r="B67" s="27" t="s">
        <v>65</v>
      </c>
      <c r="C67" s="41"/>
      <c r="D67" s="41"/>
      <c r="E67" s="41"/>
      <c r="F67" s="42"/>
      <c r="G67" s="43" t="e">
        <f>SUM(G7+G12+#REF!+G26+#REF!+#REF!+#REF!+#REF!+#REF!+#REF!+#REF!+G63+#REF!+#REF!+#REF!)</f>
        <v>#REF!</v>
      </c>
      <c r="H67" s="43">
        <f>H7+H12+H26+H34+H37+H43+H49+H55+H63+H46+H40+H22+H60+H52+H30+H18</f>
        <v>9454.199999999999</v>
      </c>
      <c r="I67" s="43"/>
      <c r="J67" s="43">
        <f>J7+J12+J26+J34+J37+J43+J49+J55+J63+J46+J40+J22+J60+J52+J30</f>
        <v>745.8</v>
      </c>
    </row>
    <row r="68" spans="1:10" ht="35.25" customHeight="1">
      <c r="A68" s="5"/>
      <c r="B68" s="15"/>
      <c r="C68" s="10"/>
      <c r="D68" s="10"/>
      <c r="E68" s="10"/>
      <c r="F68" s="11"/>
      <c r="G68" s="12"/>
      <c r="H68" s="10"/>
      <c r="I68" s="7"/>
      <c r="J68" s="7"/>
    </row>
    <row r="69" spans="1:10" ht="21" customHeight="1">
      <c r="A69" s="5"/>
      <c r="B69" s="10"/>
      <c r="C69" s="10"/>
      <c r="D69" s="10"/>
      <c r="E69" s="10"/>
      <c r="F69" s="11"/>
      <c r="G69" s="10"/>
      <c r="H69" s="10"/>
      <c r="I69" s="7"/>
      <c r="J69" s="7"/>
    </row>
    <row r="70" spans="1:10" ht="33.75" customHeight="1">
      <c r="A70" s="5"/>
      <c r="B70" s="10"/>
      <c r="C70" s="10"/>
      <c r="D70" s="10"/>
      <c r="E70" s="10"/>
      <c r="F70" s="11"/>
      <c r="G70" s="10"/>
      <c r="H70" s="10"/>
      <c r="I70" s="7"/>
      <c r="J70" s="7"/>
    </row>
    <row r="71" spans="1:10" ht="35.25" customHeight="1">
      <c r="A71" s="5"/>
      <c r="B71" s="10"/>
      <c r="C71" s="10"/>
      <c r="D71" s="10"/>
      <c r="E71" s="10"/>
      <c r="F71" s="11"/>
      <c r="G71" s="10"/>
      <c r="H71" s="10"/>
      <c r="I71" s="7"/>
      <c r="J71" s="7"/>
    </row>
    <row r="72" spans="1:10" ht="18">
      <c r="A72" s="5"/>
      <c r="B72" s="10"/>
      <c r="C72" s="10"/>
      <c r="D72" s="10"/>
      <c r="E72" s="10"/>
      <c r="F72" s="11"/>
      <c r="G72" s="10"/>
      <c r="H72" s="10"/>
      <c r="I72" s="7"/>
      <c r="J72" s="7"/>
    </row>
    <row r="73" spans="1:10" ht="18">
      <c r="A73" s="5"/>
      <c r="B73" s="10"/>
      <c r="C73" s="10"/>
      <c r="D73" s="10"/>
      <c r="E73" s="10"/>
      <c r="F73" s="11"/>
      <c r="G73" s="10"/>
      <c r="H73" s="10"/>
      <c r="I73" s="7"/>
      <c r="J73" s="7"/>
    </row>
    <row r="74" spans="1:10" ht="18">
      <c r="A74" s="5"/>
      <c r="B74" s="10"/>
      <c r="C74" s="10"/>
      <c r="D74" s="10"/>
      <c r="E74" s="10"/>
      <c r="F74" s="11"/>
      <c r="G74" s="10"/>
      <c r="H74" s="10"/>
      <c r="I74" s="7"/>
      <c r="J74" s="7"/>
    </row>
    <row r="75" spans="1:10" ht="21" customHeight="1">
      <c r="A75" s="5"/>
      <c r="B75" s="10"/>
      <c r="C75" s="10"/>
      <c r="D75" s="10"/>
      <c r="E75" s="10"/>
      <c r="F75" s="11"/>
      <c r="G75" s="10"/>
      <c r="H75" s="10"/>
      <c r="I75" s="7"/>
      <c r="J75" s="7"/>
    </row>
    <row r="76" spans="1:10" ht="20.25" customHeight="1">
      <c r="A76" s="5"/>
      <c r="B76" s="10"/>
      <c r="C76" s="10"/>
      <c r="D76" s="10"/>
      <c r="E76" s="10"/>
      <c r="F76" s="11"/>
      <c r="G76" s="10"/>
      <c r="H76" s="10"/>
      <c r="I76" s="7"/>
      <c r="J76" s="7"/>
    </row>
    <row r="77" spans="1:10" ht="30.75" customHeight="1">
      <c r="A77" s="5"/>
      <c r="B77" s="10"/>
      <c r="C77" s="10"/>
      <c r="D77" s="10"/>
      <c r="E77" s="10"/>
      <c r="F77" s="11"/>
      <c r="G77" s="10"/>
      <c r="H77" s="10"/>
      <c r="I77" s="7"/>
      <c r="J77" s="7"/>
    </row>
    <row r="78" spans="1:10" ht="20.25" customHeight="1">
      <c r="A78" s="5"/>
      <c r="B78" s="10"/>
      <c r="C78" s="10"/>
      <c r="D78" s="10"/>
      <c r="E78" s="10"/>
      <c r="F78" s="11"/>
      <c r="G78" s="10"/>
      <c r="H78" s="10"/>
      <c r="I78" s="7"/>
      <c r="J78" s="7"/>
    </row>
    <row r="79" spans="1:10" ht="18">
      <c r="A79" s="9"/>
      <c r="B79" s="10"/>
      <c r="C79" s="10"/>
      <c r="D79" s="10"/>
      <c r="E79" s="10"/>
      <c r="F79" s="11"/>
      <c r="G79" s="10"/>
      <c r="H79" s="10"/>
      <c r="I79" s="9"/>
      <c r="J79" s="9"/>
    </row>
    <row r="80" spans="1:10" ht="18">
      <c r="A80" s="9"/>
      <c r="I80" s="9"/>
      <c r="J80" s="9"/>
    </row>
    <row r="81" spans="1:10" ht="18">
      <c r="A81" s="9"/>
      <c r="I81" s="9"/>
      <c r="J81" s="9"/>
    </row>
    <row r="82" spans="1:10" ht="18">
      <c r="A82" s="9"/>
      <c r="I82" s="9"/>
      <c r="J82" s="9"/>
    </row>
    <row r="83" spans="1:10" ht="18">
      <c r="A83" s="9"/>
      <c r="I83" s="9"/>
      <c r="J83" s="9"/>
    </row>
    <row r="84" spans="1:10" ht="18">
      <c r="A84" s="9"/>
      <c r="I84" s="9"/>
      <c r="J84" s="9"/>
    </row>
    <row r="85" spans="1:10" ht="18">
      <c r="A85" s="9"/>
      <c r="I85" s="9"/>
      <c r="J85" s="9"/>
    </row>
    <row r="86" spans="1:10" ht="18">
      <c r="A86" s="9"/>
      <c r="I86" s="9"/>
      <c r="J86" s="9"/>
    </row>
    <row r="87" spans="1:10" ht="18">
      <c r="A87" s="9"/>
      <c r="I87" s="9"/>
      <c r="J87" s="9"/>
    </row>
    <row r="88" spans="1:10" ht="18">
      <c r="A88" s="9"/>
      <c r="I88" s="9"/>
      <c r="J88" s="9"/>
    </row>
    <row r="89" spans="1:10" ht="18">
      <c r="A89" s="9"/>
      <c r="I89" s="9"/>
      <c r="J89" s="9"/>
    </row>
    <row r="90" spans="1:10" ht="18">
      <c r="A90" s="9"/>
      <c r="I90" s="9"/>
      <c r="J90" s="9"/>
    </row>
    <row r="91" spans="1:10" ht="18">
      <c r="A91" s="9"/>
      <c r="I91" s="9"/>
      <c r="J91" s="9"/>
    </row>
    <row r="92" spans="1:10" ht="18">
      <c r="A92" s="9"/>
      <c r="I92" s="9"/>
      <c r="J92" s="9"/>
    </row>
    <row r="93" spans="1:10" ht="18">
      <c r="A93" s="9"/>
      <c r="I93" s="9"/>
      <c r="J93" s="9"/>
    </row>
    <row r="94" spans="1:10" ht="18">
      <c r="A94" s="9"/>
      <c r="I94" s="9"/>
      <c r="J94" s="9"/>
    </row>
    <row r="95" spans="1:10" ht="18">
      <c r="A95" s="9"/>
      <c r="I95" s="9"/>
      <c r="J95" s="9"/>
    </row>
    <row r="96" spans="1:10" ht="18">
      <c r="A96" s="9"/>
      <c r="I96" s="9"/>
      <c r="J96" s="9"/>
    </row>
    <row r="97" spans="1:10" ht="18">
      <c r="A97" s="9"/>
      <c r="I97" s="9"/>
      <c r="J97" s="9"/>
    </row>
    <row r="98" spans="1:10" ht="18">
      <c r="A98" s="9"/>
      <c r="I98" s="9"/>
      <c r="J98" s="9"/>
    </row>
    <row r="99" spans="1:10" ht="18">
      <c r="A99" s="9"/>
      <c r="I99" s="9"/>
      <c r="J99" s="9"/>
    </row>
    <row r="100" spans="1:10" ht="18">
      <c r="A100" s="9"/>
      <c r="I100" s="9"/>
      <c r="J100" s="9"/>
    </row>
    <row r="101" spans="1:10" ht="18">
      <c r="A101" s="9"/>
      <c r="I101" s="9"/>
      <c r="J101" s="9"/>
    </row>
    <row r="102" spans="1:10" ht="18">
      <c r="A102" s="9"/>
      <c r="I102" s="9"/>
      <c r="J102" s="9"/>
    </row>
    <row r="103" spans="1:10" ht="18">
      <c r="A103" s="9"/>
      <c r="I103" s="9"/>
      <c r="J103" s="9"/>
    </row>
    <row r="104" spans="1:10" ht="18">
      <c r="A104" s="9"/>
      <c r="I104" s="9"/>
      <c r="J104" s="9"/>
    </row>
    <row r="105" spans="1:10" ht="18">
      <c r="A105" s="9"/>
      <c r="I105" s="9"/>
      <c r="J105" s="9"/>
    </row>
    <row r="106" spans="1:10" ht="18">
      <c r="A106" s="9"/>
      <c r="I106" s="9"/>
      <c r="J106" s="9"/>
    </row>
    <row r="107" spans="1:10" ht="18">
      <c r="A107" s="9"/>
      <c r="I107" s="9"/>
      <c r="J107" s="9"/>
    </row>
    <row r="108" spans="1:10" ht="18">
      <c r="A108" s="9"/>
      <c r="I108" s="9"/>
      <c r="J108" s="9"/>
    </row>
    <row r="109" spans="1:10" ht="18">
      <c r="A109" s="9"/>
      <c r="I109" s="9"/>
      <c r="J109" s="9"/>
    </row>
    <row r="110" spans="1:10" ht="18">
      <c r="A110" s="9"/>
      <c r="I110" s="9"/>
      <c r="J110" s="9"/>
    </row>
    <row r="111" spans="1:10" ht="18">
      <c r="A111" s="9"/>
      <c r="I111" s="9"/>
      <c r="J111" s="9"/>
    </row>
    <row r="112" spans="1:10" ht="18">
      <c r="A112" s="9"/>
      <c r="I112" s="9"/>
      <c r="J112" s="9"/>
    </row>
    <row r="113" spans="1:10" ht="18">
      <c r="A113" s="9"/>
      <c r="I113" s="9"/>
      <c r="J113" s="9"/>
    </row>
    <row r="114" spans="1:10" ht="18">
      <c r="A114" s="9"/>
      <c r="I114" s="9"/>
      <c r="J114" s="9"/>
    </row>
    <row r="115" spans="1:10" ht="18">
      <c r="A115" s="9"/>
      <c r="I115" s="9"/>
      <c r="J115" s="9"/>
    </row>
    <row r="116" spans="1:10" ht="18">
      <c r="A116" s="9"/>
      <c r="I116" s="9"/>
      <c r="J116" s="9"/>
    </row>
    <row r="117" spans="1:10" ht="18">
      <c r="A117" s="9"/>
      <c r="I117" s="9"/>
      <c r="J117" s="9"/>
    </row>
    <row r="118" spans="1:10" ht="18">
      <c r="A118" s="9"/>
      <c r="I118" s="9"/>
      <c r="J118" s="9"/>
    </row>
    <row r="119" spans="1:10" ht="18">
      <c r="A119" s="9"/>
      <c r="I119" s="9"/>
      <c r="J119" s="9"/>
    </row>
  </sheetData>
  <sheetProtection/>
  <mergeCells count="12">
    <mergeCell ref="A3:A5"/>
    <mergeCell ref="B3:B5"/>
    <mergeCell ref="C3:C5"/>
    <mergeCell ref="D3:D5"/>
    <mergeCell ref="E1:J1"/>
    <mergeCell ref="E3:E5"/>
    <mergeCell ref="F3:F5"/>
    <mergeCell ref="G3:J3"/>
    <mergeCell ref="G4:G5"/>
    <mergeCell ref="H4:H5"/>
    <mergeCell ref="I4:J5"/>
    <mergeCell ref="A2:J2"/>
  </mergeCells>
  <printOptions/>
  <pageMargins left="0.39375" right="0.19652777777777777" top="0.5902777777777778" bottom="0.19652777777777777" header="0" footer="0.5118055555555556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2014-11-04T11:00:25Z</cp:lastPrinted>
  <dcterms:created xsi:type="dcterms:W3CDTF">2006-05-17T06:20:53Z</dcterms:created>
  <dcterms:modified xsi:type="dcterms:W3CDTF">2014-11-04T13:49:03Z</dcterms:modified>
  <cp:category/>
  <cp:version/>
  <cp:contentType/>
  <cp:contentStatus/>
  <cp:revision>1</cp:revision>
</cp:coreProperties>
</file>