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150" windowWidth="14985" windowHeight="1101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<sst xmlns="http://schemas.openxmlformats.org/spreadsheetml/2006/main" count="131" uniqueCount="68">
  <si>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</si>
  <si>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</si>
  <si>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</si>
  <si>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</si>
  <si>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</si>
  <si>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</si>
  <si>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</si>
  <si>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</si>
  <si>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</si>
  <si>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</si>
  <si>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</si>
  <si>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</si>
  <si>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</si>
  <si>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</si>
  <si>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</si>
  <si>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</si>
  <si>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</si>
  <si>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</si>
  <si>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</si>
  <si>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</si>
  <si>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</si>
  <si>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</si>
  <si>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</si>
  <si>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</si>
  <si>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</si>
  <si>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</si>
  <si>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</si>
  <si>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</si>
  <si>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</si>
  <si>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</si>
  <si>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</si>
  <si>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</si>
  <si>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</si>
  <si>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</si>
  <si>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</si>
  <si>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</si>
  <si>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Сумма,  тыс.  рублей 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</si>
  <si>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</si>
  <si>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41 0 00 00000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</si>
  <si>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</si>
  <si>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</si>
  <si>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</si>
  <si>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</si>
  <si>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</si>
  <si>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</si>
  <si>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2019-2024 годы</t>
  </si>
  <si>
    <t xml:space="preserve">2025 год-всего 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</si>
  <si>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</si>
  <si>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</si>
  <si>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</si>
  <si>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>Приложение 4</t>
  </si>
  <si>
    <t xml:space="preserve">2026 год-всего 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</si>
  <si>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</si>
  <si>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2017-2028 годы</t>
  </si>
  <si>
    <t>880</t>
  </si>
  <si>
    <t>Специальные расходы</t>
  </si>
  <si>
    <t>в том числе за счет целевых средств других бюджетов бюджетной системы Российской Федерации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</si>
  <si>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</si>
  <si>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</si>
  <si>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</si>
  <si>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</si>
  <si>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Закупка товаров, работ и услуг для обеспечения государственных (муниципальных) нужд</t>
  </si>
  <si>
    <t>500</t>
  </si>
  <si>
    <t>200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</si>
  <si>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</si>
  <si>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</si>
  <si>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поселения на плановый период 2025 и 2026 годов</t>
  </si>
  <si>
    <t>к решению Собрания представителей сельского поселения Березняки от 08.12.2023 № 24-2 "О бюджете сельского поселения Березняки  муниципального района Кинель-Черкасский Самарской области на 2024 год и на плановый период 2025 и 2026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</si>
</sst>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7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173" fontId="3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11" fillId="0" borderId="0" xfId="0" applyNumberFormat="1" applyFont="1" applyFill="1" applyBorder="1" applyAlignment="1">
      <alignment horizontal="right" vertical="top" wrapText="1"/>
    </xf>
    <xf numFmtId="173" fontId="12" fillId="0" borderId="0" xfId="0" applyNumberFormat="1" applyFont="1" applyFill="1" applyBorder="1" applyAlignment="1">
      <alignment vertical="top" wrapText="1"/>
    </xf>
    <xf numFmtId="173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173" fontId="10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173" fontId="10" fillId="0" borderId="0" xfId="0" applyNumberFormat="1" applyFont="1" applyFill="1" applyBorder="1" applyAlignment="1">
      <alignment horizontal="right" vertical="top" wrapText="1"/>
    </xf>
    <xf numFmtId="172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73" fontId="9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left" vertical="top"/>
    </xf>
    <xf numFmtId="173" fontId="9" fillId="0" borderId="0" xfId="0" applyNumberFormat="1" applyFont="1" applyFill="1" applyBorder="1" applyAlignment="1" applyProtection="1">
      <alignment vertical="top"/>
      <protection locked="0"/>
    </xf>
    <xf numFmtId="173" fontId="8" fillId="0" borderId="0" xfId="0" applyNumberFormat="1" applyFont="1" applyFill="1" applyAlignment="1">
      <alignment vertical="top"/>
    </xf>
    <xf numFmtId="172" fontId="11" fillId="0" borderId="0" xfId="0" applyNumberFormat="1" applyFont="1" applyFill="1" applyBorder="1" applyAlignment="1">
      <alignment vertical="top"/>
    </xf>
    <xf numFmtId="173" fontId="11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Alignment="1">
      <alignment vertical="top"/>
    </xf>
    <xf numFmtId="49" fontId="9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173" fontId="0" fillId="0" borderId="0" xfId="0" applyNumberFormat="1" applyFont="1" applyFill="1" applyBorder="1" applyAlignment="1" applyProtection="1">
      <alignment horizontal="right" vertical="top"/>
      <protection locked="0"/>
    </xf>
    <xf numFmtId="173" fontId="8" fillId="0" borderId="0" xfId="0" applyNumberFormat="1" applyFont="1" applyAlignment="1">
      <alignment vertical="top"/>
    </xf>
    <xf numFmtId="49" fontId="0" fillId="0" borderId="0" xfId="0" applyNumberFormat="1" applyFont="1" applyFill="1" applyAlignment="1">
      <alignment horizontal="left" vertical="top"/>
    </xf>
    <xf numFmtId="173" fontId="11" fillId="0" borderId="0" xfId="0" applyNumberFormat="1" applyFont="1" applyFill="1" applyBorder="1" applyAlignment="1" applyProtection="1">
      <alignment horizontal="right" vertical="top"/>
      <protection locked="0"/>
    </xf>
    <xf numFmtId="49" fontId="9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173" fontId="11" fillId="0" borderId="0" xfId="0" applyNumberFormat="1" applyFont="1" applyFill="1" applyBorder="1" applyAlignment="1">
      <alignment horizontal="right" vertical="top"/>
    </xf>
    <xf numFmtId="0" fontId="52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173" fontId="8" fillId="0" borderId="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>
      <alignment horizontal="left" vertical="top" wrapText="1"/>
    </xf>
    <xf numFmtId="172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173" fontId="0" fillId="0" borderId="0" xfId="0" applyNumberFormat="1" applyFont="1" applyAlignment="1">
      <alignment vertical="top"/>
    </xf>
    <xf numFmtId="173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="80" zoomScaleNormal="80" zoomScaleSheetLayoutView="80" zoomScalePageLayoutView="0" workbookViewId="0" topLeftCell="A1">
      <selection activeCell="Q7" sqref="Q7"/>
    </sheetView>
  </sheetViews>
  <sheetFormatPr defaultColWidth="8.796875" defaultRowHeight="15"/>
  <cols>
    <col min="1" max="1" width="61.59765625" style="1" customWidth="1"/>
    <col min="2" max="2" width="14.3984375" style="1" customWidth="1"/>
    <col min="3" max="3" width="5.5" style="2" customWidth="1"/>
    <col min="4" max="4" width="10" style="1" customWidth="1"/>
    <col min="5" max="5" width="21.5" style="1" customWidth="1"/>
    <col min="6" max="6" width="10" style="1" customWidth="1"/>
    <col min="7" max="7" width="21.5" style="1" customWidth="1"/>
    <col min="8" max="16384" width="9" style="3" customWidth="1"/>
  </cols>
  <sheetData>
    <row r="1" spans="1:7" ht="16.5">
      <c r="A1" s="20"/>
      <c r="B1" s="20"/>
      <c r="C1" s="21"/>
      <c r="D1" s="20"/>
      <c r="E1" s="20"/>
      <c r="F1" s="20"/>
      <c r="G1" s="22" t="s">
        <v>50</v>
      </c>
    </row>
    <row r="2" spans="1:7" ht="87" customHeight="1">
      <c r="A2" s="20"/>
      <c r="B2" s="20"/>
      <c r="C2" s="13"/>
      <c r="D2" s="13"/>
      <c r="E2" s="75" t="s">
        <v>67</v>
      </c>
      <c r="F2" s="69"/>
      <c r="G2" s="69"/>
    </row>
    <row r="3" spans="1:7" s="10" customFormat="1" ht="62.25" customHeight="1">
      <c r="A3" s="73" t="s">
        <v>66</v>
      </c>
      <c r="B3" s="73"/>
      <c r="C3" s="73"/>
      <c r="D3" s="73"/>
      <c r="E3" s="73"/>
      <c r="F3" s="73"/>
      <c r="G3" s="73"/>
    </row>
    <row r="4" spans="1:7" s="4" customFormat="1" ht="18" customHeight="1">
      <c r="A4" s="68" t="s">
        <v>18</v>
      </c>
      <c r="B4" s="71" t="s">
        <v>0</v>
      </c>
      <c r="C4" s="74" t="s">
        <v>1</v>
      </c>
      <c r="D4" s="72" t="s">
        <v>36</v>
      </c>
      <c r="E4" s="72"/>
      <c r="F4" s="72"/>
      <c r="G4" s="72"/>
    </row>
    <row r="5" spans="1:7" s="4" customFormat="1" ht="14.25" customHeight="1">
      <c r="A5" s="68"/>
      <c r="B5" s="71"/>
      <c r="C5" s="70"/>
      <c r="D5" s="70" t="s">
        <v>46</v>
      </c>
      <c r="E5" s="67" t="s">
        <v>56</v>
      </c>
      <c r="F5" s="70" t="s">
        <v>51</v>
      </c>
      <c r="G5" s="67" t="s">
        <v>56</v>
      </c>
    </row>
    <row r="6" spans="1:7" s="4" customFormat="1" ht="105" customHeight="1">
      <c r="A6" s="68"/>
      <c r="B6" s="71"/>
      <c r="C6" s="70"/>
      <c r="D6" s="70"/>
      <c r="E6" s="67"/>
      <c r="F6" s="70"/>
      <c r="G6" s="67"/>
    </row>
    <row r="7" spans="1:7" s="4" customFormat="1" ht="71.25" customHeight="1">
      <c r="A7" s="23" t="s">
        <v>52</v>
      </c>
      <c r="B7" s="24" t="s">
        <v>31</v>
      </c>
      <c r="C7" s="24"/>
      <c r="D7" s="25">
        <f>D9+D11+D13+D15</f>
        <v>2481.2999999999997</v>
      </c>
      <c r="E7" s="25">
        <f>E9+E11+E13+E15</f>
        <v>124.5</v>
      </c>
      <c r="F7" s="25">
        <f>F9+F11+F13+F15</f>
        <v>2402.1</v>
      </c>
      <c r="G7" s="25">
        <f>G9+G11+G13+G15</f>
        <v>124.5</v>
      </c>
    </row>
    <row r="8" spans="1:7" s="19" customFormat="1" ht="71.25" customHeight="1">
      <c r="A8" s="26" t="s">
        <v>65</v>
      </c>
      <c r="B8" s="26" t="s">
        <v>31</v>
      </c>
      <c r="C8" s="27">
        <v>100</v>
      </c>
      <c r="D8" s="28">
        <f>D9</f>
        <v>2210.9</v>
      </c>
      <c r="E8" s="28">
        <f>E9</f>
        <v>124.5</v>
      </c>
      <c r="F8" s="28">
        <f>F9</f>
        <v>2210.9</v>
      </c>
      <c r="G8" s="28">
        <f>G9</f>
        <v>124.5</v>
      </c>
    </row>
    <row r="9" spans="1:7" s="4" customFormat="1" ht="36" customHeight="1">
      <c r="A9" s="26" t="s">
        <v>2</v>
      </c>
      <c r="B9" s="26" t="s">
        <v>31</v>
      </c>
      <c r="C9" s="27">
        <v>120</v>
      </c>
      <c r="D9" s="29">
        <v>2210.9</v>
      </c>
      <c r="E9" s="30">
        <v>124.5</v>
      </c>
      <c r="F9" s="29">
        <v>2210.9</v>
      </c>
      <c r="G9" s="31">
        <v>124.5</v>
      </c>
    </row>
    <row r="10" spans="1:7" s="4" customFormat="1" ht="36" customHeight="1">
      <c r="A10" s="32" t="s">
        <v>61</v>
      </c>
      <c r="B10" s="26" t="s">
        <v>31</v>
      </c>
      <c r="C10" s="27">
        <v>200</v>
      </c>
      <c r="D10" s="29">
        <f>D11</f>
        <v>183</v>
      </c>
      <c r="E10" s="30"/>
      <c r="F10" s="29">
        <f>F11</f>
        <v>183</v>
      </c>
      <c r="G10" s="31"/>
    </row>
    <row r="11" spans="1:7" s="4" customFormat="1" ht="39" customHeight="1">
      <c r="A11" s="26" t="s">
        <v>4</v>
      </c>
      <c r="B11" s="26" t="s">
        <v>31</v>
      </c>
      <c r="C11" s="27">
        <v>240</v>
      </c>
      <c r="D11" s="28">
        <v>183</v>
      </c>
      <c r="E11" s="33"/>
      <c r="F11" s="28">
        <v>183</v>
      </c>
      <c r="G11" s="31"/>
    </row>
    <row r="12" spans="1:7" s="4" customFormat="1" ht="20.25" customHeight="1">
      <c r="A12" s="32" t="s">
        <v>64</v>
      </c>
      <c r="B12" s="26" t="s">
        <v>31</v>
      </c>
      <c r="C12" s="27">
        <v>500</v>
      </c>
      <c r="D12" s="28">
        <f>D13</f>
        <v>79.2</v>
      </c>
      <c r="E12" s="33"/>
      <c r="F12" s="28"/>
      <c r="G12" s="31"/>
    </row>
    <row r="13" spans="1:7" s="4" customFormat="1" ht="21" customHeight="1">
      <c r="A13" s="34" t="s">
        <v>10</v>
      </c>
      <c r="B13" s="26" t="s">
        <v>31</v>
      </c>
      <c r="C13" s="27">
        <v>540</v>
      </c>
      <c r="D13" s="28">
        <v>79.2</v>
      </c>
      <c r="E13" s="33"/>
      <c r="F13" s="29"/>
      <c r="G13" s="31"/>
    </row>
    <row r="14" spans="1:7" s="4" customFormat="1" ht="21" customHeight="1">
      <c r="A14" s="26" t="s">
        <v>57</v>
      </c>
      <c r="B14" s="26" t="s">
        <v>31</v>
      </c>
      <c r="C14" s="27">
        <v>800</v>
      </c>
      <c r="D14" s="28">
        <f>D15</f>
        <v>8.2</v>
      </c>
      <c r="E14" s="33"/>
      <c r="F14" s="29">
        <f>F15</f>
        <v>8.2</v>
      </c>
      <c r="G14" s="31"/>
    </row>
    <row r="15" spans="1:7" s="4" customFormat="1" ht="18" customHeight="1">
      <c r="A15" s="26" t="s">
        <v>6</v>
      </c>
      <c r="B15" s="26" t="s">
        <v>31</v>
      </c>
      <c r="C15" s="27">
        <v>850</v>
      </c>
      <c r="D15" s="28">
        <v>8.2</v>
      </c>
      <c r="E15" s="33"/>
      <c r="F15" s="29">
        <v>8.2</v>
      </c>
      <c r="G15" s="35"/>
    </row>
    <row r="16" spans="1:7" s="4" customFormat="1" ht="69" customHeight="1" hidden="1">
      <c r="A16" s="24" t="s">
        <v>42</v>
      </c>
      <c r="B16" s="36" t="s">
        <v>32</v>
      </c>
      <c r="C16" s="27"/>
      <c r="D16" s="25">
        <f>D17</f>
        <v>0</v>
      </c>
      <c r="E16" s="25"/>
      <c r="F16" s="25">
        <f>F17</f>
        <v>0</v>
      </c>
      <c r="G16" s="31"/>
    </row>
    <row r="17" spans="1:7" s="4" customFormat="1" ht="52.5" customHeight="1" hidden="1">
      <c r="A17" s="26" t="s">
        <v>4</v>
      </c>
      <c r="B17" s="26" t="s">
        <v>32</v>
      </c>
      <c r="C17" s="27">
        <v>240</v>
      </c>
      <c r="D17" s="28">
        <v>0</v>
      </c>
      <c r="E17" s="28"/>
      <c r="F17" s="28">
        <v>0</v>
      </c>
      <c r="G17" s="35"/>
    </row>
    <row r="18" spans="1:7" s="4" customFormat="1" ht="73.5" customHeight="1">
      <c r="A18" s="37" t="s">
        <v>53</v>
      </c>
      <c r="B18" s="24" t="s">
        <v>33</v>
      </c>
      <c r="C18" s="38"/>
      <c r="D18" s="25">
        <f>D19+D21</f>
        <v>75.8</v>
      </c>
      <c r="E18" s="25"/>
      <c r="F18" s="25"/>
      <c r="G18" s="31"/>
    </row>
    <row r="19" spans="1:7" s="4" customFormat="1" ht="43.5" customHeight="1" hidden="1">
      <c r="A19" s="26" t="s">
        <v>4</v>
      </c>
      <c r="B19" s="26" t="s">
        <v>33</v>
      </c>
      <c r="C19" s="27">
        <v>240</v>
      </c>
      <c r="D19" s="28">
        <v>0</v>
      </c>
      <c r="E19" s="28"/>
      <c r="F19" s="28">
        <v>0</v>
      </c>
      <c r="G19" s="39"/>
    </row>
    <row r="20" spans="1:7" s="4" customFormat="1" ht="21" customHeight="1">
      <c r="A20" s="32" t="s">
        <v>64</v>
      </c>
      <c r="B20" s="26" t="s">
        <v>33</v>
      </c>
      <c r="C20" s="27">
        <v>500</v>
      </c>
      <c r="D20" s="28">
        <f>D21</f>
        <v>75.8</v>
      </c>
      <c r="E20" s="28"/>
      <c r="F20" s="28"/>
      <c r="G20" s="39"/>
    </row>
    <row r="21" spans="1:7" s="4" customFormat="1" ht="21" customHeight="1">
      <c r="A21" s="34" t="s">
        <v>10</v>
      </c>
      <c r="B21" s="26" t="s">
        <v>33</v>
      </c>
      <c r="C21" s="27">
        <v>540</v>
      </c>
      <c r="D21" s="28">
        <v>75.8</v>
      </c>
      <c r="E21" s="33"/>
      <c r="F21" s="29"/>
      <c r="G21" s="31"/>
    </row>
    <row r="22" spans="1:7" s="4" customFormat="1" ht="95.25" customHeight="1" hidden="1">
      <c r="A22" s="24" t="s">
        <v>45</v>
      </c>
      <c r="B22" s="36" t="s">
        <v>21</v>
      </c>
      <c r="C22" s="40"/>
      <c r="D22" s="41">
        <f>D23</f>
        <v>0</v>
      </c>
      <c r="E22" s="42"/>
      <c r="F22" s="39">
        <f>F23</f>
        <v>0</v>
      </c>
      <c r="G22" s="35"/>
    </row>
    <row r="23" spans="1:7" s="4" customFormat="1" ht="38.25" customHeight="1" hidden="1">
      <c r="A23" s="26" t="s">
        <v>4</v>
      </c>
      <c r="B23" s="43" t="s">
        <v>21</v>
      </c>
      <c r="C23" s="40" t="s">
        <v>5</v>
      </c>
      <c r="D23" s="44"/>
      <c r="E23" s="45"/>
      <c r="F23" s="29"/>
      <c r="G23" s="31"/>
    </row>
    <row r="24" spans="1:7" s="4" customFormat="1" ht="91.5" customHeight="1" hidden="1">
      <c r="A24" s="24" t="s">
        <v>44</v>
      </c>
      <c r="B24" s="36" t="s">
        <v>38</v>
      </c>
      <c r="C24" s="40"/>
      <c r="D24" s="41">
        <f>D25</f>
        <v>0</v>
      </c>
      <c r="E24" s="41"/>
      <c r="F24" s="41">
        <f>F25</f>
        <v>0</v>
      </c>
      <c r="G24" s="31"/>
    </row>
    <row r="25" spans="1:7" s="4" customFormat="1" ht="38.25" customHeight="1" hidden="1">
      <c r="A25" s="26" t="s">
        <v>4</v>
      </c>
      <c r="B25" s="43" t="s">
        <v>38</v>
      </c>
      <c r="C25" s="40" t="s">
        <v>5</v>
      </c>
      <c r="D25" s="44">
        <v>0</v>
      </c>
      <c r="E25" s="45"/>
      <c r="F25" s="29">
        <v>0</v>
      </c>
      <c r="G25" s="31"/>
    </row>
    <row r="26" spans="1:7" s="4" customFormat="1" ht="73.5" customHeight="1" hidden="1">
      <c r="A26" s="24" t="s">
        <v>37</v>
      </c>
      <c r="B26" s="36" t="s">
        <v>22</v>
      </c>
      <c r="C26" s="40"/>
      <c r="D26" s="41">
        <f>D27</f>
        <v>0</v>
      </c>
      <c r="E26" s="45"/>
      <c r="F26" s="39">
        <f>F27</f>
        <v>0</v>
      </c>
      <c r="G26" s="39"/>
    </row>
    <row r="27" spans="1:7" s="4" customFormat="1" ht="53.25" customHeight="1" hidden="1">
      <c r="A27" s="26" t="s">
        <v>4</v>
      </c>
      <c r="B27" s="43" t="s">
        <v>22</v>
      </c>
      <c r="C27" s="40" t="s">
        <v>5</v>
      </c>
      <c r="D27" s="44">
        <v>0</v>
      </c>
      <c r="E27" s="45"/>
      <c r="F27" s="29">
        <v>0</v>
      </c>
      <c r="G27" s="31"/>
    </row>
    <row r="28" spans="1:7" s="4" customFormat="1" ht="81" customHeight="1" hidden="1">
      <c r="A28" s="24" t="s">
        <v>43</v>
      </c>
      <c r="B28" s="36" t="s">
        <v>23</v>
      </c>
      <c r="C28" s="46"/>
      <c r="D28" s="41">
        <f>D29+D30</f>
        <v>0</v>
      </c>
      <c r="E28" s="41"/>
      <c r="F28" s="41">
        <f>F29+F30</f>
        <v>0</v>
      </c>
      <c r="G28" s="41"/>
    </row>
    <row r="29" spans="1:7" s="4" customFormat="1" ht="43.5" customHeight="1" hidden="1">
      <c r="A29" s="26" t="s">
        <v>4</v>
      </c>
      <c r="B29" s="43" t="s">
        <v>23</v>
      </c>
      <c r="C29" s="40" t="s">
        <v>5</v>
      </c>
      <c r="D29" s="44"/>
      <c r="E29" s="44"/>
      <c r="F29" s="44"/>
      <c r="G29" s="44"/>
    </row>
    <row r="30" spans="1:7" s="4" customFormat="1" ht="69" customHeight="1" hidden="1">
      <c r="A30" s="26" t="s">
        <v>40</v>
      </c>
      <c r="B30" s="43" t="s">
        <v>23</v>
      </c>
      <c r="C30" s="40" t="s">
        <v>41</v>
      </c>
      <c r="D30" s="44"/>
      <c r="E30" s="44"/>
      <c r="F30" s="44"/>
      <c r="G30" s="44"/>
    </row>
    <row r="31" spans="1:7" s="4" customFormat="1" ht="57" customHeight="1">
      <c r="A31" s="24" t="s">
        <v>47</v>
      </c>
      <c r="B31" s="36" t="s">
        <v>24</v>
      </c>
      <c r="C31" s="46"/>
      <c r="D31" s="41">
        <f>D33</f>
        <v>1592.5</v>
      </c>
      <c r="E31" s="41"/>
      <c r="F31" s="41">
        <f>F33</f>
        <v>2017.7</v>
      </c>
      <c r="G31" s="31"/>
    </row>
    <row r="32" spans="1:7" s="19" customFormat="1" ht="36.75" customHeight="1">
      <c r="A32" s="32" t="s">
        <v>61</v>
      </c>
      <c r="B32" s="43" t="s">
        <v>24</v>
      </c>
      <c r="C32" s="40" t="s">
        <v>63</v>
      </c>
      <c r="D32" s="44">
        <f>D33</f>
        <v>1592.5</v>
      </c>
      <c r="E32" s="44"/>
      <c r="F32" s="44">
        <f>F33</f>
        <v>2017.7</v>
      </c>
      <c r="G32" s="31"/>
    </row>
    <row r="33" spans="1:7" s="4" customFormat="1" ht="36" customHeight="1">
      <c r="A33" s="26" t="s">
        <v>4</v>
      </c>
      <c r="B33" s="43" t="s">
        <v>24</v>
      </c>
      <c r="C33" s="40" t="s">
        <v>5</v>
      </c>
      <c r="D33" s="44">
        <v>1592.5</v>
      </c>
      <c r="E33" s="44"/>
      <c r="F33" s="29">
        <v>2017.7</v>
      </c>
      <c r="G33" s="31"/>
    </row>
    <row r="34" spans="1:7" s="4" customFormat="1" ht="69" customHeight="1">
      <c r="A34" s="38" t="s">
        <v>48</v>
      </c>
      <c r="B34" s="36" t="s">
        <v>25</v>
      </c>
      <c r="C34" s="47"/>
      <c r="D34" s="41">
        <f>D35+D37</f>
        <v>109.5</v>
      </c>
      <c r="E34" s="41"/>
      <c r="F34" s="41">
        <f>F35+F37</f>
        <v>15</v>
      </c>
      <c r="G34" s="35"/>
    </row>
    <row r="35" spans="1:7" s="4" customFormat="1" ht="47.25" hidden="1">
      <c r="A35" s="26" t="s">
        <v>4</v>
      </c>
      <c r="B35" s="43" t="s">
        <v>25</v>
      </c>
      <c r="C35" s="48" t="s">
        <v>5</v>
      </c>
      <c r="D35" s="44"/>
      <c r="E35" s="44"/>
      <c r="F35" s="29"/>
      <c r="G35" s="31"/>
    </row>
    <row r="36" spans="1:7" s="4" customFormat="1" ht="36" customHeight="1">
      <c r="A36" s="32" t="s">
        <v>61</v>
      </c>
      <c r="B36" s="43" t="s">
        <v>25</v>
      </c>
      <c r="C36" s="48" t="s">
        <v>62</v>
      </c>
      <c r="D36" s="44">
        <f>D37</f>
        <v>109.5</v>
      </c>
      <c r="E36" s="44"/>
      <c r="F36" s="44">
        <f>F37</f>
        <v>15</v>
      </c>
      <c r="G36" s="31"/>
    </row>
    <row r="37" spans="1:7" s="4" customFormat="1" ht="16.5">
      <c r="A37" s="34" t="s">
        <v>10</v>
      </c>
      <c r="B37" s="43" t="s">
        <v>25</v>
      </c>
      <c r="C37" s="48" t="s">
        <v>11</v>
      </c>
      <c r="D37" s="44">
        <v>109.5</v>
      </c>
      <c r="E37" s="44"/>
      <c r="F37" s="29">
        <v>15</v>
      </c>
      <c r="G37" s="31"/>
    </row>
    <row r="38" spans="1:7" s="4" customFormat="1" ht="63" hidden="1">
      <c r="A38" s="38" t="s">
        <v>39</v>
      </c>
      <c r="B38" s="36" t="s">
        <v>26</v>
      </c>
      <c r="C38" s="46"/>
      <c r="D38" s="41">
        <f>D39</f>
        <v>0</v>
      </c>
      <c r="E38" s="41">
        <f>E39</f>
        <v>0</v>
      </c>
      <c r="F38" s="39">
        <f>F39</f>
        <v>0</v>
      </c>
      <c r="G38" s="35">
        <f>G39</f>
        <v>0</v>
      </c>
    </row>
    <row r="39" spans="1:7" ht="47.25" hidden="1">
      <c r="A39" s="26" t="s">
        <v>4</v>
      </c>
      <c r="B39" s="43" t="s">
        <v>26</v>
      </c>
      <c r="C39" s="40" t="s">
        <v>5</v>
      </c>
      <c r="D39" s="44"/>
      <c r="E39" s="44"/>
      <c r="F39" s="49"/>
      <c r="G39" s="49"/>
    </row>
    <row r="40" spans="1:7" ht="92.25" customHeight="1">
      <c r="A40" s="38" t="s">
        <v>49</v>
      </c>
      <c r="B40" s="36" t="s">
        <v>27</v>
      </c>
      <c r="C40" s="46"/>
      <c r="D40" s="41">
        <f>D42</f>
        <v>1950.1</v>
      </c>
      <c r="E40" s="41">
        <f>E42</f>
        <v>1950.1</v>
      </c>
      <c r="F40" s="50">
        <f>F42</f>
        <v>2078.9</v>
      </c>
      <c r="G40" s="50">
        <f>G42</f>
        <v>2078.9</v>
      </c>
    </row>
    <row r="41" spans="1:7" s="18" customFormat="1" ht="39.75" customHeight="1">
      <c r="A41" s="27" t="s">
        <v>59</v>
      </c>
      <c r="B41" s="43" t="s">
        <v>27</v>
      </c>
      <c r="C41" s="40" t="s">
        <v>60</v>
      </c>
      <c r="D41" s="44">
        <f>D42</f>
        <v>1950.1</v>
      </c>
      <c r="E41" s="44">
        <f>E42</f>
        <v>1950.1</v>
      </c>
      <c r="F41" s="44">
        <f>F42</f>
        <v>2078.9</v>
      </c>
      <c r="G41" s="44">
        <f>G42</f>
        <v>2078.9</v>
      </c>
    </row>
    <row r="42" spans="1:7" ht="19.5" customHeight="1">
      <c r="A42" s="26" t="s">
        <v>20</v>
      </c>
      <c r="B42" s="43" t="s">
        <v>27</v>
      </c>
      <c r="C42" s="51" t="s">
        <v>19</v>
      </c>
      <c r="D42" s="44">
        <v>1950.1</v>
      </c>
      <c r="E42" s="44">
        <v>1950.1</v>
      </c>
      <c r="F42" s="52">
        <v>2078.9</v>
      </c>
      <c r="G42" s="52">
        <v>2078.9</v>
      </c>
    </row>
    <row r="43" spans="1:7" ht="21.75" customHeight="1">
      <c r="A43" s="53" t="s">
        <v>12</v>
      </c>
      <c r="B43" s="36" t="s">
        <v>28</v>
      </c>
      <c r="C43" s="54"/>
      <c r="D43" s="41">
        <f>D44+D53+D51</f>
        <v>161</v>
      </c>
      <c r="E43" s="41"/>
      <c r="F43" s="41">
        <f>F44+F53+F51</f>
        <v>7</v>
      </c>
      <c r="G43" s="45"/>
    </row>
    <row r="44" spans="1:7" ht="69.75" customHeight="1">
      <c r="A44" s="26" t="s">
        <v>13</v>
      </c>
      <c r="B44" s="43" t="s">
        <v>29</v>
      </c>
      <c r="C44" s="40"/>
      <c r="D44" s="44">
        <f>D45+D46+D47+D49+D50</f>
        <v>161</v>
      </c>
      <c r="E44" s="44"/>
      <c r="F44" s="44">
        <f>F45+F46+F47+F49+F50</f>
        <v>7</v>
      </c>
      <c r="G44" s="45"/>
    </row>
    <row r="45" spans="1:7" ht="47.25" hidden="1">
      <c r="A45" s="26" t="s">
        <v>2</v>
      </c>
      <c r="B45" s="43" t="s">
        <v>29</v>
      </c>
      <c r="C45" s="40" t="s">
        <v>3</v>
      </c>
      <c r="D45" s="44">
        <v>0</v>
      </c>
      <c r="E45" s="44"/>
      <c r="F45" s="52"/>
      <c r="G45" s="45"/>
    </row>
    <row r="46" spans="1:7" ht="47.25" hidden="1">
      <c r="A46" s="26" t="s">
        <v>4</v>
      </c>
      <c r="B46" s="43" t="s">
        <v>29</v>
      </c>
      <c r="C46" s="40" t="s">
        <v>5</v>
      </c>
      <c r="D46" s="44">
        <v>0</v>
      </c>
      <c r="E46" s="44"/>
      <c r="F46" s="55">
        <v>0</v>
      </c>
      <c r="G46" s="45"/>
    </row>
    <row r="47" spans="1:7" ht="16.5" hidden="1">
      <c r="A47" s="26" t="s">
        <v>6</v>
      </c>
      <c r="B47" s="43" t="s">
        <v>29</v>
      </c>
      <c r="C47" s="40" t="s">
        <v>7</v>
      </c>
      <c r="D47" s="44"/>
      <c r="E47" s="44"/>
      <c r="F47" s="52"/>
      <c r="G47" s="45"/>
    </row>
    <row r="48" spans="1:7" ht="16.5">
      <c r="A48" s="26" t="s">
        <v>57</v>
      </c>
      <c r="B48" s="43" t="s">
        <v>29</v>
      </c>
      <c r="C48" s="40" t="s">
        <v>58</v>
      </c>
      <c r="D48" s="44">
        <f>D49+D50</f>
        <v>161</v>
      </c>
      <c r="E48" s="44"/>
      <c r="F48" s="44">
        <f>F49+F50</f>
        <v>7</v>
      </c>
      <c r="G48" s="45"/>
    </row>
    <row r="49" spans="1:7" ht="16.5">
      <c r="A49" s="26" t="s">
        <v>8</v>
      </c>
      <c r="B49" s="43" t="s">
        <v>29</v>
      </c>
      <c r="C49" s="40" t="s">
        <v>9</v>
      </c>
      <c r="D49" s="44">
        <v>6</v>
      </c>
      <c r="E49" s="44"/>
      <c r="F49" s="55">
        <v>7</v>
      </c>
      <c r="G49" s="45"/>
    </row>
    <row r="50" spans="1:7" ht="16.5">
      <c r="A50" s="56" t="s">
        <v>55</v>
      </c>
      <c r="B50" s="43" t="s">
        <v>29</v>
      </c>
      <c r="C50" s="40" t="s">
        <v>54</v>
      </c>
      <c r="D50" s="44">
        <v>155</v>
      </c>
      <c r="E50" s="44"/>
      <c r="F50" s="55"/>
      <c r="G50" s="45"/>
    </row>
    <row r="51" spans="1:7" ht="31.5" hidden="1">
      <c r="A51" s="26" t="s">
        <v>34</v>
      </c>
      <c r="B51" s="43" t="s">
        <v>35</v>
      </c>
      <c r="C51" s="40"/>
      <c r="D51" s="44">
        <f>D52</f>
        <v>0</v>
      </c>
      <c r="E51" s="44"/>
      <c r="F51" s="52">
        <f>F52</f>
        <v>0</v>
      </c>
      <c r="G51" s="45"/>
    </row>
    <row r="52" spans="1:7" ht="16.5" hidden="1">
      <c r="A52" s="26" t="s">
        <v>6</v>
      </c>
      <c r="B52" s="43" t="s">
        <v>35</v>
      </c>
      <c r="C52" s="40" t="s">
        <v>7</v>
      </c>
      <c r="D52" s="44">
        <v>0</v>
      </c>
      <c r="E52" s="44"/>
      <c r="F52" s="52">
        <v>0</v>
      </c>
      <c r="G52" s="45"/>
    </row>
    <row r="53" spans="1:7" ht="47.25" hidden="1">
      <c r="A53" s="26" t="s">
        <v>14</v>
      </c>
      <c r="B53" s="43" t="s">
        <v>30</v>
      </c>
      <c r="C53" s="51"/>
      <c r="D53" s="44">
        <f>D54</f>
        <v>0</v>
      </c>
      <c r="E53" s="44"/>
      <c r="F53" s="44">
        <f>F54</f>
        <v>0</v>
      </c>
      <c r="G53" s="45"/>
    </row>
    <row r="54" spans="1:7" ht="16.5" hidden="1">
      <c r="A54" s="34" t="s">
        <v>10</v>
      </c>
      <c r="B54" s="43" t="s">
        <v>30</v>
      </c>
      <c r="C54" s="51" t="s">
        <v>11</v>
      </c>
      <c r="D54" s="45">
        <v>0</v>
      </c>
      <c r="E54" s="44"/>
      <c r="F54" s="52">
        <v>0</v>
      </c>
      <c r="G54" s="45"/>
    </row>
    <row r="55" spans="1:7" ht="16.5">
      <c r="A55" s="57" t="s">
        <v>15</v>
      </c>
      <c r="B55" s="57"/>
      <c r="C55" s="58"/>
      <c r="D55" s="59">
        <f>D7+E16+D18+D22+D26+D28+D31+D34+D38+D40+D43+D45+D24</f>
        <v>6370.200000000001</v>
      </c>
      <c r="E55" s="59">
        <f>E7+F16+E18+E22+E26+E28+E31+E34+E38+E40+E43+E45+E24</f>
        <v>2074.6</v>
      </c>
      <c r="F55" s="59">
        <f>F7+G16+F18+F22+F26+F28+F31+F34+F38+F40+F43+F45+F24</f>
        <v>6520.700000000001</v>
      </c>
      <c r="G55" s="59">
        <f>G7+H16+G18+G22+G26+G28+G31+G34+G38+G40+G43+G45+G24</f>
        <v>2203.4</v>
      </c>
    </row>
    <row r="56" spans="1:7" ht="16.5">
      <c r="A56" s="60" t="s">
        <v>16</v>
      </c>
      <c r="B56" s="61"/>
      <c r="C56" s="62"/>
      <c r="D56" s="52">
        <v>110.2</v>
      </c>
      <c r="E56" s="52"/>
      <c r="F56" s="63">
        <v>227.3</v>
      </c>
      <c r="G56" s="63"/>
    </row>
    <row r="57" spans="1:7" ht="16.5">
      <c r="A57" s="53" t="s">
        <v>17</v>
      </c>
      <c r="B57" s="61"/>
      <c r="C57" s="62"/>
      <c r="D57" s="64">
        <f>D55+D56</f>
        <v>6480.400000000001</v>
      </c>
      <c r="E57" s="64">
        <f>E55+E56</f>
        <v>2074.6</v>
      </c>
      <c r="F57" s="64">
        <f>F55+F56</f>
        <v>6748.000000000001</v>
      </c>
      <c r="G57" s="64">
        <f>G55+G56</f>
        <v>2203.4</v>
      </c>
    </row>
    <row r="58" spans="1:7" ht="16.5">
      <c r="A58" s="26"/>
      <c r="B58" s="65"/>
      <c r="C58" s="66"/>
      <c r="D58" s="52"/>
      <c r="E58" s="45"/>
      <c r="F58" s="52"/>
      <c r="G58" s="45"/>
    </row>
    <row r="59" spans="1:7" ht="16.5" hidden="1">
      <c r="A59" s="8"/>
      <c r="B59" s="6"/>
      <c r="C59" s="5"/>
      <c r="D59" s="16">
        <f>D55-D43</f>
        <v>6209.200000000001</v>
      </c>
      <c r="E59" s="16">
        <f>E55-E43</f>
        <v>2074.6</v>
      </c>
      <c r="F59" s="16">
        <f>F55-F43</f>
        <v>6513.700000000001</v>
      </c>
      <c r="G59" s="16">
        <f>G55-G43</f>
        <v>2203.4</v>
      </c>
    </row>
    <row r="60" spans="1:7" ht="16.5" hidden="1">
      <c r="A60" s="9"/>
      <c r="B60" s="9"/>
      <c r="C60" s="11"/>
      <c r="D60" s="17"/>
      <c r="E60" s="14"/>
      <c r="F60" s="17"/>
      <c r="G60" s="14"/>
    </row>
    <row r="61" spans="1:7" ht="16.5" hidden="1">
      <c r="A61" s="8"/>
      <c r="B61" s="8"/>
      <c r="C61" s="7"/>
      <c r="D61" s="16"/>
      <c r="E61" s="14"/>
      <c r="F61" s="16"/>
      <c r="G61" s="14"/>
    </row>
    <row r="62" spans="1:7" ht="16.5" hidden="1">
      <c r="A62" s="15"/>
      <c r="B62" s="15"/>
      <c r="C62" s="12"/>
      <c r="D62" s="14">
        <f>D59/D57*100</f>
        <v>95.81507314363311</v>
      </c>
      <c r="E62" s="14">
        <f>E59/E57*100</f>
        <v>100</v>
      </c>
      <c r="F62" s="14">
        <f>F59/F57*100</f>
        <v>96.52786010669828</v>
      </c>
      <c r="G62" s="14"/>
    </row>
    <row r="63" spans="1:7" ht="16.5" hidden="1">
      <c r="A63" s="15"/>
      <c r="B63" s="15"/>
      <c r="C63" s="12"/>
      <c r="D63" s="14"/>
      <c r="E63" s="14"/>
      <c r="F63" s="14"/>
      <c r="G63" s="14"/>
    </row>
    <row r="64" spans="1:7" ht="16.5">
      <c r="A64" s="15"/>
      <c r="B64" s="15"/>
      <c r="C64" s="12"/>
      <c r="D64" s="14"/>
      <c r="E64" s="14"/>
      <c r="F64" s="14"/>
      <c r="G64" s="14"/>
    </row>
    <row r="65" spans="1:7" ht="16.5">
      <c r="A65" s="15"/>
      <c r="B65" s="15"/>
      <c r="C65" s="12"/>
      <c r="D65" s="14"/>
      <c r="E65" s="14"/>
      <c r="F65" s="14"/>
      <c r="G65" s="14"/>
    </row>
    <row r="66" spans="1:7" ht="16.5">
      <c r="A66" s="15"/>
      <c r="B66" s="15"/>
      <c r="C66" s="12"/>
      <c r="D66" s="14"/>
      <c r="E66" s="14"/>
      <c r="F66" s="14"/>
      <c r="G66" s="14"/>
    </row>
    <row r="67" spans="1:7" ht="16.5">
      <c r="A67" s="15"/>
      <c r="B67" s="15"/>
      <c r="C67" s="12"/>
      <c r="D67" s="14"/>
      <c r="E67" s="14"/>
      <c r="F67" s="14"/>
      <c r="G67" s="14"/>
    </row>
    <row r="68" spans="1:7" ht="16.5">
      <c r="A68" s="15"/>
      <c r="B68" s="15"/>
      <c r="C68" s="12"/>
      <c r="D68" s="14"/>
      <c r="E68" s="14"/>
      <c r="F68" s="14"/>
      <c r="G68" s="14"/>
    </row>
    <row r="69" spans="1:7" ht="16.5">
      <c r="A69" s="15"/>
      <c r="B69" s="15"/>
      <c r="C69" s="12"/>
      <c r="D69" s="14"/>
      <c r="E69" s="14"/>
      <c r="F69" s="14"/>
      <c r="G69" s="14"/>
    </row>
    <row r="70" spans="1:7" ht="16.5">
      <c r="A70" s="15"/>
      <c r="B70" s="15"/>
      <c r="C70" s="12"/>
      <c r="D70" s="14"/>
      <c r="E70" s="14"/>
      <c r="F70" s="14"/>
      <c r="G70" s="14"/>
    </row>
    <row r="71" spans="1:7" ht="16.5">
      <c r="A71" s="15"/>
      <c r="B71" s="15"/>
      <c r="C71" s="12"/>
      <c r="D71" s="15"/>
      <c r="E71" s="15"/>
      <c r="F71" s="15"/>
      <c r="G71" s="15"/>
    </row>
    <row r="72" spans="1:7" ht="16.5">
      <c r="A72" s="15"/>
      <c r="B72" s="15"/>
      <c r="C72" s="12"/>
      <c r="D72" s="15"/>
      <c r="E72" s="15"/>
      <c r="F72" s="15"/>
      <c r="G72" s="15"/>
    </row>
    <row r="73" spans="1:7" ht="16.5">
      <c r="A73" s="15"/>
      <c r="B73" s="15"/>
      <c r="C73" s="12"/>
      <c r="D73" s="15"/>
      <c r="E73" s="15"/>
      <c r="F73" s="15"/>
      <c r="G73" s="15"/>
    </row>
  </sheetData>
  <sheetProtection/>
  <mergeCells count="10">
    <mergeCell ref="E5:E6"/>
    <mergeCell ref="A4:A6"/>
    <mergeCell ref="E2:G2"/>
    <mergeCell ref="D5:D6"/>
    <mergeCell ref="B4:B6"/>
    <mergeCell ref="D4:G4"/>
    <mergeCell ref="A3:G3"/>
    <mergeCell ref="C4:C6"/>
    <mergeCell ref="F5:F6"/>
    <mergeCell ref="G5:G6"/>
  </mergeCells>
  <printOptions horizontalCentered="1"/>
  <pageMargins left="0.3937007874015748" right="0.3937007874015748" top="0.3937007874015748" bottom="0.1968503937007874" header="0" footer="0.2362204724409449"/>
  <pageSetup fitToHeight="3" fitToWidth="1" horizontalDpi="600" verticalDpi="600" orientation="landscape" paperSize="9" scale="9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Admin</cp:lastModifiedBy>
  <cp:lastPrinted>2023-12-07T07:48:38Z</cp:lastPrinted>
  <dcterms:created xsi:type="dcterms:W3CDTF">2006-05-17T06:20:53Z</dcterms:created>
  <dcterms:modified xsi:type="dcterms:W3CDTF">2023-12-07T07:48:47Z</dcterms:modified>
  <cp:category/>
  <cp:version/>
  <cp:contentType/>
  <cp:contentStatus/>
  <cp:revision>1</cp:revision>
</cp:coreProperties>
</file>