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60" windowWidth="15480" windowHeight="930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<sst xmlns="http://schemas.openxmlformats.org/spreadsheetml/2006/main" count="112" uniqueCount="57">
  <si>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</si>
  <si>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</si>
  <si>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</si>
  <si>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</si>
  <si>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</si>
  <si>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</si>
  <si>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</si>
  <si>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</si>
  <si>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</si>
  <si>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</si>
  <si>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</si>
  <si>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</si>
  <si>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</si>
  <si>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</si>
  <si>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</si>
  <si>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</si>
  <si>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</si>
  <si>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</si>
  <si>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</si>
  <si>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</si>
  <si>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</si>
  <si>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</si>
  <si>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</si>
  <si>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</si>
  <si>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</si>
  <si>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</si>
  <si>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</si>
  <si>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</si>
  <si>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</si>
  <si>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</si>
  <si>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</si>
  <si>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</si>
  <si>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</si>
  <si>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</si>
  <si>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</si>
  <si>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</si>
  <si>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</si>
  <si>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</si>
  <si>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</si>
  <si>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</si>
  <si>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</si>
  <si>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</si>
  <si>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</si>
  <si>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</si>
  <si>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</si>
  <si>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сельского поселения Березняки муниципального района Кинель-Черкасский Самарской области» на 2020-2025 годы</t>
  </si>
  <si>
    <r>
      <t xml:space="preserve">Муниципальная программа </t>
    </r>
    <r>
      <rPr>
        <b/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  </r>
  </si>
  <si>
    <t>Приложение 4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</si>
  <si>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2023 год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</si>
  <si>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</si>
  <si>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2019-2027 годы
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</si>
  <si>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</si>
  <si>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</si>
  <si>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</si>
  <si>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</si>
  <si>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2019-2027 годы</t>
  </si>
  <si>
    <t xml:space="preserve">к решению Собрания представителей сельского поселения Березняки от 07.12.2022  № 28-3"О бюджете                         сельского поселения Березняки  муниципального района Кинель-Черкасский Самарской области на 2023 год и на плановый период 2024 и 2025 годов"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</si>
</sst>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8" fillId="0" borderId="0" xfId="0" applyFont="1" applyFill="1" applyAlignment="1">
      <alignment vertical="top"/>
    </xf>
    <xf numFmtId="0" fontId="4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173" fontId="4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173" fontId="0" fillId="0" borderId="0" xfId="0" applyNumberFormat="1" applyFill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="80" zoomScaleNormal="80" zoomScaleSheetLayoutView="70" zoomScalePageLayoutView="0" workbookViewId="0" topLeftCell="A1">
      <selection activeCell="O7" sqref="O7"/>
    </sheetView>
  </sheetViews>
  <sheetFormatPr defaultColWidth="8.796875" defaultRowHeight="15"/>
  <cols>
    <col min="1" max="1" width="2.5" style="0" customWidth="1"/>
    <col min="2" max="2" width="67.8984375" style="1" customWidth="1"/>
    <col min="3" max="3" width="14.59765625" style="1" customWidth="1"/>
    <col min="4" max="4" width="4.69921875" style="2" customWidth="1"/>
    <col min="5" max="5" width="12.8984375" style="1" hidden="1" customWidth="1"/>
    <col min="6" max="6" width="16.59765625" style="1" customWidth="1"/>
    <col min="7" max="7" width="21" style="1" customWidth="1"/>
  </cols>
  <sheetData>
    <row r="1" spans="1:7" ht="16.5">
      <c r="A1" s="27"/>
      <c r="G1" s="35" t="s">
        <v>47</v>
      </c>
    </row>
    <row r="2" spans="3:7" ht="84" customHeight="1">
      <c r="C2" s="46" t="s">
        <v>56</v>
      </c>
      <c r="D2" s="47"/>
      <c r="E2" s="47"/>
      <c r="F2" s="47"/>
      <c r="G2" s="47"/>
    </row>
    <row r="3" spans="2:7" s="3" customFormat="1" ht="57.75" customHeight="1">
      <c r="B3" s="53" t="s">
        <v>48</v>
      </c>
      <c r="C3" s="54"/>
      <c r="D3" s="54"/>
      <c r="E3" s="54"/>
      <c r="F3" s="54"/>
      <c r="G3" s="54"/>
    </row>
    <row r="4" spans="2:7" s="3" customFormat="1" ht="18" customHeight="1">
      <c r="B4" s="55" t="s">
        <v>19</v>
      </c>
      <c r="C4" s="48" t="s">
        <v>0</v>
      </c>
      <c r="D4" s="49" t="s">
        <v>1</v>
      </c>
      <c r="E4" s="50" t="s">
        <v>2</v>
      </c>
      <c r="F4" s="50"/>
      <c r="G4" s="50"/>
    </row>
    <row r="5" spans="2:7" s="3" customFormat="1" ht="14.25" customHeight="1">
      <c r="B5" s="55"/>
      <c r="C5" s="48"/>
      <c r="D5" s="48"/>
      <c r="E5" s="48" t="s">
        <v>3</v>
      </c>
      <c r="F5" s="48" t="s">
        <v>4</v>
      </c>
      <c r="G5" s="51" t="s">
        <v>44</v>
      </c>
    </row>
    <row r="6" spans="2:7" s="3" customFormat="1" ht="95.25" customHeight="1">
      <c r="B6" s="55"/>
      <c r="C6" s="48"/>
      <c r="D6" s="48"/>
      <c r="E6" s="48"/>
      <c r="F6" s="48"/>
      <c r="G6" s="52"/>
    </row>
    <row r="7" spans="2:7" s="15" customFormat="1" ht="71.25" customHeight="1">
      <c r="B7" s="20" t="s">
        <v>40</v>
      </c>
      <c r="C7" s="11" t="s">
        <v>33</v>
      </c>
      <c r="D7" s="11"/>
      <c r="E7" s="11"/>
      <c r="F7" s="36">
        <f>F8+F9+F10+F11</f>
        <v>2216.2999999999997</v>
      </c>
      <c r="G7" s="36">
        <f>G8+G9+G10+G11</f>
        <v>98.3</v>
      </c>
    </row>
    <row r="8" spans="2:7" ht="35.25" customHeight="1">
      <c r="B8" s="5" t="s">
        <v>6</v>
      </c>
      <c r="C8" s="5" t="s">
        <v>33</v>
      </c>
      <c r="D8" s="28">
        <v>120</v>
      </c>
      <c r="E8" s="9" t="s">
        <v>33</v>
      </c>
      <c r="F8" s="38">
        <v>1817.7</v>
      </c>
      <c r="G8" s="39">
        <v>98.3</v>
      </c>
    </row>
    <row r="9" spans="2:7" ht="39" customHeight="1">
      <c r="B9" s="5" t="s">
        <v>8</v>
      </c>
      <c r="C9" s="5" t="s">
        <v>33</v>
      </c>
      <c r="D9" s="28">
        <v>240</v>
      </c>
      <c r="E9" s="11"/>
      <c r="F9" s="40">
        <v>207.1</v>
      </c>
      <c r="G9" s="39"/>
    </row>
    <row r="10" spans="2:7" ht="20.25" customHeight="1">
      <c r="B10" s="6" t="s">
        <v>14</v>
      </c>
      <c r="C10" s="5" t="s">
        <v>33</v>
      </c>
      <c r="D10" s="28">
        <v>540</v>
      </c>
      <c r="E10" s="11"/>
      <c r="F10" s="40">
        <v>183.3</v>
      </c>
      <c r="G10" s="37"/>
    </row>
    <row r="11" spans="2:7" s="15" customFormat="1" ht="21" customHeight="1">
      <c r="B11" s="5" t="s">
        <v>9</v>
      </c>
      <c r="C11" s="5" t="s">
        <v>33</v>
      </c>
      <c r="D11" s="28">
        <v>850</v>
      </c>
      <c r="E11" s="11"/>
      <c r="F11" s="40">
        <v>8.2</v>
      </c>
      <c r="G11" s="39"/>
    </row>
    <row r="12" spans="2:7" ht="69" customHeight="1">
      <c r="B12" s="11" t="s">
        <v>41</v>
      </c>
      <c r="C12" s="12" t="s">
        <v>34</v>
      </c>
      <c r="D12" s="28"/>
      <c r="E12" s="11"/>
      <c r="F12" s="36">
        <f>F13</f>
        <v>45</v>
      </c>
      <c r="G12" s="36"/>
    </row>
    <row r="13" spans="2:7" s="15" customFormat="1" ht="36" customHeight="1">
      <c r="B13" s="5" t="s">
        <v>8</v>
      </c>
      <c r="C13" s="5" t="s">
        <v>34</v>
      </c>
      <c r="D13" s="28">
        <v>240</v>
      </c>
      <c r="E13" s="11"/>
      <c r="F13" s="40">
        <v>45</v>
      </c>
      <c r="G13" s="40"/>
    </row>
    <row r="14" spans="2:7" ht="75" customHeight="1">
      <c r="B14" s="21" t="s">
        <v>42</v>
      </c>
      <c r="C14" s="11" t="s">
        <v>35</v>
      </c>
      <c r="D14" s="17"/>
      <c r="E14" s="11"/>
      <c r="F14" s="36">
        <f>F15+F16</f>
        <v>135.8</v>
      </c>
      <c r="G14" s="36"/>
    </row>
    <row r="15" spans="2:7" s="15" customFormat="1" ht="36" customHeight="1">
      <c r="B15" s="5" t="s">
        <v>8</v>
      </c>
      <c r="C15" s="5" t="s">
        <v>35</v>
      </c>
      <c r="D15" s="28">
        <v>240</v>
      </c>
      <c r="E15" s="11"/>
      <c r="F15" s="40">
        <v>60</v>
      </c>
      <c r="G15" s="40"/>
    </row>
    <row r="16" spans="2:7" s="15" customFormat="1" ht="18" customHeight="1">
      <c r="B16" s="6" t="s">
        <v>14</v>
      </c>
      <c r="C16" s="5" t="s">
        <v>35</v>
      </c>
      <c r="D16" s="28">
        <v>540</v>
      </c>
      <c r="E16" s="11"/>
      <c r="F16" s="40">
        <v>75.8</v>
      </c>
      <c r="G16" s="37"/>
    </row>
    <row r="17" spans="2:7" s="15" customFormat="1" ht="90.75" customHeight="1">
      <c r="B17" s="11" t="s">
        <v>55</v>
      </c>
      <c r="C17" s="12" t="s">
        <v>23</v>
      </c>
      <c r="D17" s="29"/>
      <c r="E17" s="14"/>
      <c r="F17" s="14">
        <f>F18</f>
        <v>5</v>
      </c>
      <c r="G17" s="16"/>
    </row>
    <row r="18" spans="2:7" ht="33.75" customHeight="1">
      <c r="B18" s="5" t="s">
        <v>8</v>
      </c>
      <c r="C18" s="9" t="s">
        <v>23</v>
      </c>
      <c r="D18" s="29" t="s">
        <v>7</v>
      </c>
      <c r="E18" s="10"/>
      <c r="F18" s="10">
        <v>5</v>
      </c>
      <c r="G18" s="7"/>
    </row>
    <row r="19" spans="2:7" ht="93" customHeight="1">
      <c r="B19" s="26" t="s">
        <v>46</v>
      </c>
      <c r="C19" s="12" t="s">
        <v>39</v>
      </c>
      <c r="D19" s="29"/>
      <c r="E19" s="10"/>
      <c r="F19" s="14">
        <f>F20</f>
        <v>554.8</v>
      </c>
      <c r="G19" s="14">
        <f>G20</f>
        <v>416.1</v>
      </c>
    </row>
    <row r="20" spans="2:7" ht="33.75" customHeight="1">
      <c r="B20" s="5" t="s">
        <v>8</v>
      </c>
      <c r="C20" s="9" t="s">
        <v>39</v>
      </c>
      <c r="D20" s="29" t="s">
        <v>7</v>
      </c>
      <c r="E20" s="10"/>
      <c r="F20" s="10">
        <v>554.8</v>
      </c>
      <c r="G20" s="7">
        <v>416.1</v>
      </c>
    </row>
    <row r="21" spans="2:7" s="15" customFormat="1" ht="78.75" customHeight="1">
      <c r="B21" s="11" t="s">
        <v>54</v>
      </c>
      <c r="C21" s="12" t="s">
        <v>24</v>
      </c>
      <c r="D21" s="29"/>
      <c r="E21" s="10"/>
      <c r="F21" s="14">
        <f>F22</f>
        <v>1</v>
      </c>
      <c r="G21" s="7"/>
    </row>
    <row r="22" spans="2:7" s="15" customFormat="1" ht="36" customHeight="1">
      <c r="B22" s="5" t="s">
        <v>8</v>
      </c>
      <c r="C22" s="9" t="s">
        <v>24</v>
      </c>
      <c r="D22" s="29" t="s">
        <v>7</v>
      </c>
      <c r="E22" s="10"/>
      <c r="F22" s="10">
        <v>1</v>
      </c>
      <c r="G22" s="7"/>
    </row>
    <row r="23" spans="2:7" s="15" customFormat="1" ht="57" customHeight="1">
      <c r="B23" s="11" t="s">
        <v>53</v>
      </c>
      <c r="C23" s="12" t="s">
        <v>25</v>
      </c>
      <c r="D23" s="30"/>
      <c r="E23" s="14">
        <v>174</v>
      </c>
      <c r="F23" s="14">
        <f>F25+F24</f>
        <v>18</v>
      </c>
      <c r="G23" s="14"/>
    </row>
    <row r="24" spans="2:7" s="15" customFormat="1" ht="47.25" customHeight="1" hidden="1">
      <c r="B24" s="5" t="s">
        <v>8</v>
      </c>
      <c r="C24" s="9" t="s">
        <v>25</v>
      </c>
      <c r="D24" s="29" t="s">
        <v>7</v>
      </c>
      <c r="E24" s="14"/>
      <c r="F24" s="10"/>
      <c r="G24" s="10"/>
    </row>
    <row r="25" spans="2:7" ht="54" customHeight="1">
      <c r="B25" s="5" t="s">
        <v>22</v>
      </c>
      <c r="C25" s="9" t="s">
        <v>25</v>
      </c>
      <c r="D25" s="29" t="s">
        <v>13</v>
      </c>
      <c r="E25" s="10">
        <v>174</v>
      </c>
      <c r="F25" s="10">
        <v>18</v>
      </c>
      <c r="G25" s="7"/>
    </row>
    <row r="26" spans="2:7" ht="55.5" customHeight="1">
      <c r="B26" s="11" t="s">
        <v>52</v>
      </c>
      <c r="C26" s="12" t="s">
        <v>26</v>
      </c>
      <c r="D26" s="30"/>
      <c r="E26" s="14"/>
      <c r="F26" s="14">
        <f>F27</f>
        <v>2163.6</v>
      </c>
      <c r="G26" s="14"/>
    </row>
    <row r="27" spans="2:7" ht="37.5" customHeight="1">
      <c r="B27" s="5" t="s">
        <v>8</v>
      </c>
      <c r="C27" s="9" t="s">
        <v>26</v>
      </c>
      <c r="D27" s="29" t="s">
        <v>7</v>
      </c>
      <c r="E27" s="10"/>
      <c r="F27" s="10">
        <v>2163.6</v>
      </c>
      <c r="G27" s="10"/>
    </row>
    <row r="28" spans="2:7" ht="57" customHeight="1">
      <c r="B28" s="17" t="s">
        <v>51</v>
      </c>
      <c r="C28" s="12" t="s">
        <v>27</v>
      </c>
      <c r="D28" s="31"/>
      <c r="E28" s="14"/>
      <c r="F28" s="14">
        <f>F29+F30</f>
        <v>334.7</v>
      </c>
      <c r="G28" s="14">
        <f>G29+G30</f>
        <v>100</v>
      </c>
    </row>
    <row r="29" spans="2:7" ht="36" customHeight="1">
      <c r="B29" s="5" t="s">
        <v>8</v>
      </c>
      <c r="C29" s="9" t="s">
        <v>27</v>
      </c>
      <c r="D29" s="32" t="s">
        <v>7</v>
      </c>
      <c r="E29" s="10"/>
      <c r="F29" s="10">
        <v>225.2</v>
      </c>
      <c r="G29" s="10">
        <v>100</v>
      </c>
    </row>
    <row r="30" spans="2:7" ht="24.75" customHeight="1">
      <c r="B30" s="6" t="s">
        <v>14</v>
      </c>
      <c r="C30" s="9" t="s">
        <v>27</v>
      </c>
      <c r="D30" s="32" t="s">
        <v>15</v>
      </c>
      <c r="E30" s="10"/>
      <c r="F30" s="10">
        <v>109.5</v>
      </c>
      <c r="G30" s="10"/>
    </row>
    <row r="31" spans="2:7" ht="54.75" customHeight="1">
      <c r="B31" s="17" t="s">
        <v>50</v>
      </c>
      <c r="C31" s="12" t="s">
        <v>28</v>
      </c>
      <c r="D31" s="30"/>
      <c r="E31" s="14">
        <v>257.9</v>
      </c>
      <c r="F31" s="14">
        <f>F32</f>
        <v>210.7</v>
      </c>
      <c r="G31" s="14">
        <f>G32</f>
        <v>210.7</v>
      </c>
    </row>
    <row r="32" spans="2:7" ht="33.75" customHeight="1">
      <c r="B32" s="5" t="s">
        <v>8</v>
      </c>
      <c r="C32" s="9" t="s">
        <v>28</v>
      </c>
      <c r="D32" s="29" t="s">
        <v>7</v>
      </c>
      <c r="E32" s="10">
        <v>257.9</v>
      </c>
      <c r="F32" s="10">
        <v>210.7</v>
      </c>
      <c r="G32" s="10">
        <v>210.7</v>
      </c>
    </row>
    <row r="33" spans="2:7" ht="66" hidden="1">
      <c r="B33" s="17" t="s">
        <v>45</v>
      </c>
      <c r="C33" s="41" t="s">
        <v>43</v>
      </c>
      <c r="D33" s="42"/>
      <c r="E33" s="10"/>
      <c r="F33" s="14">
        <f>F34</f>
        <v>0</v>
      </c>
      <c r="G33" s="14">
        <f>G34</f>
        <v>0</v>
      </c>
    </row>
    <row r="34" spans="2:7" ht="18" customHeight="1" hidden="1">
      <c r="B34" s="6" t="s">
        <v>14</v>
      </c>
      <c r="C34" s="43" t="s">
        <v>43</v>
      </c>
      <c r="D34" s="44" t="s">
        <v>15</v>
      </c>
      <c r="E34" s="10"/>
      <c r="F34" s="10"/>
      <c r="G34" s="10"/>
    </row>
    <row r="35" spans="2:7" ht="78" customHeight="1">
      <c r="B35" s="17" t="s">
        <v>49</v>
      </c>
      <c r="C35" s="12" t="s">
        <v>29</v>
      </c>
      <c r="D35" s="30"/>
      <c r="E35" s="14">
        <v>767.3</v>
      </c>
      <c r="F35" s="14">
        <f>F37</f>
        <v>2640.7</v>
      </c>
      <c r="G35" s="14">
        <f>G37</f>
        <v>2540.9</v>
      </c>
    </row>
    <row r="36" spans="2:7" ht="38.25" customHeight="1" hidden="1">
      <c r="B36" s="5" t="s">
        <v>8</v>
      </c>
      <c r="C36" s="9" t="s">
        <v>29</v>
      </c>
      <c r="D36" s="29" t="s">
        <v>7</v>
      </c>
      <c r="E36" s="14"/>
      <c r="F36" s="10"/>
      <c r="G36" s="10"/>
    </row>
    <row r="37" spans="2:7" ht="21" customHeight="1">
      <c r="B37" s="5" t="s">
        <v>21</v>
      </c>
      <c r="C37" s="9" t="s">
        <v>29</v>
      </c>
      <c r="D37" s="33" t="s">
        <v>20</v>
      </c>
      <c r="E37" s="7">
        <v>767.3</v>
      </c>
      <c r="F37" s="10">
        <v>2640.7</v>
      </c>
      <c r="G37" s="10">
        <v>2540.9</v>
      </c>
    </row>
    <row r="38" spans="2:7" ht="18.75" customHeight="1">
      <c r="B38" s="18" t="s">
        <v>16</v>
      </c>
      <c r="C38" s="12" t="s">
        <v>30</v>
      </c>
      <c r="D38" s="34"/>
      <c r="E38" s="14"/>
      <c r="F38" s="14">
        <f>F39+F46+F44</f>
        <v>10.6</v>
      </c>
      <c r="G38" s="14"/>
    </row>
    <row r="39" spans="2:7" ht="69" customHeight="1">
      <c r="B39" s="5" t="s">
        <v>17</v>
      </c>
      <c r="C39" s="9" t="s">
        <v>31</v>
      </c>
      <c r="D39" s="29"/>
      <c r="E39" s="10">
        <f>SUM(E40)</f>
        <v>396.9</v>
      </c>
      <c r="F39" s="10">
        <f>F40+F41+F42+F43</f>
        <v>5</v>
      </c>
      <c r="G39" s="10"/>
    </row>
    <row r="40" spans="2:7" ht="49.5" hidden="1">
      <c r="B40" s="5" t="s">
        <v>6</v>
      </c>
      <c r="C40" s="9" t="s">
        <v>31</v>
      </c>
      <c r="D40" s="29" t="s">
        <v>5</v>
      </c>
      <c r="E40" s="10">
        <v>396.9</v>
      </c>
      <c r="F40" s="10">
        <v>0</v>
      </c>
      <c r="G40" s="10"/>
    </row>
    <row r="41" spans="2:7" ht="49.5" hidden="1">
      <c r="B41" s="5" t="s">
        <v>8</v>
      </c>
      <c r="C41" s="9" t="s">
        <v>31</v>
      </c>
      <c r="D41" s="29" t="s">
        <v>7</v>
      </c>
      <c r="E41" s="10"/>
      <c r="F41" s="10"/>
      <c r="G41" s="10"/>
    </row>
    <row r="42" spans="2:7" ht="16.5" hidden="1">
      <c r="B42" s="5" t="s">
        <v>9</v>
      </c>
      <c r="C42" s="9" t="s">
        <v>31</v>
      </c>
      <c r="D42" s="29" t="s">
        <v>10</v>
      </c>
      <c r="E42" s="10"/>
      <c r="F42" s="10">
        <v>0</v>
      </c>
      <c r="G42" s="10"/>
    </row>
    <row r="43" spans="2:7" ht="21" customHeight="1">
      <c r="B43" s="5" t="s">
        <v>12</v>
      </c>
      <c r="C43" s="9" t="s">
        <v>31</v>
      </c>
      <c r="D43" s="29" t="s">
        <v>11</v>
      </c>
      <c r="E43" s="10"/>
      <c r="F43" s="10">
        <v>5</v>
      </c>
      <c r="G43" s="10"/>
    </row>
    <row r="44" spans="2:7" ht="20.25" customHeight="1" hidden="1">
      <c r="B44" s="5" t="s">
        <v>36</v>
      </c>
      <c r="C44" s="9" t="s">
        <v>37</v>
      </c>
      <c r="D44" s="29"/>
      <c r="E44" s="10"/>
      <c r="F44" s="10">
        <f>F45</f>
        <v>0</v>
      </c>
      <c r="G44" s="10"/>
    </row>
    <row r="45" spans="2:7" ht="30.75" customHeight="1" hidden="1">
      <c r="B45" s="5" t="s">
        <v>9</v>
      </c>
      <c r="C45" s="9" t="s">
        <v>37</v>
      </c>
      <c r="D45" s="29" t="s">
        <v>10</v>
      </c>
      <c r="E45" s="10"/>
      <c r="F45" s="10">
        <v>0</v>
      </c>
      <c r="G45" s="10"/>
    </row>
    <row r="46" spans="2:7" ht="55.5" customHeight="1">
      <c r="B46" s="5" t="s">
        <v>38</v>
      </c>
      <c r="C46" s="9" t="s">
        <v>32</v>
      </c>
      <c r="D46" s="33"/>
      <c r="E46" s="10">
        <f>SUM(E47)</f>
        <v>194.5</v>
      </c>
      <c r="F46" s="10">
        <f>SUM(F47)</f>
        <v>5.6</v>
      </c>
      <c r="G46" s="10"/>
    </row>
    <row r="47" spans="2:7" ht="16.5">
      <c r="B47" s="6" t="s">
        <v>14</v>
      </c>
      <c r="C47" s="9" t="s">
        <v>32</v>
      </c>
      <c r="D47" s="33" t="s">
        <v>15</v>
      </c>
      <c r="E47" s="22">
        <v>194.5</v>
      </c>
      <c r="F47" s="7">
        <v>5.6</v>
      </c>
      <c r="G47" s="10"/>
    </row>
    <row r="48" spans="2:7" ht="16.5">
      <c r="B48" s="8" t="s">
        <v>18</v>
      </c>
      <c r="C48" s="8"/>
      <c r="D48" s="13"/>
      <c r="E48" s="19" t="e">
        <f>SUM(#REF!+#REF!+#REF!+#REF!+#REF!+#REF!+#REF!+#REF!+#REF!+#REF!+#REF!+#REF!+#REF!+#REF!+#REF!)</f>
        <v>#REF!</v>
      </c>
      <c r="F48" s="19">
        <f>F7+F12+F14+F17+F21+F23+F26+F28+F31+F35+F38+F19+F33</f>
        <v>8336.199999999999</v>
      </c>
      <c r="G48" s="19">
        <f>G7+G12+G14+G17+G21+G23+G26+G28+G31+G35+G38+G19+G33</f>
        <v>3366</v>
      </c>
    </row>
    <row r="49" spans="2:7" ht="18.75">
      <c r="B49" s="23"/>
      <c r="C49" s="23"/>
      <c r="D49" s="24"/>
      <c r="E49" s="23"/>
      <c r="F49" s="23"/>
      <c r="G49" s="25"/>
    </row>
    <row r="50" spans="2:7" ht="18.75" hidden="1">
      <c r="B50" s="23"/>
      <c r="C50" s="23"/>
      <c r="D50" s="24"/>
      <c r="E50" s="23"/>
      <c r="F50" s="23"/>
      <c r="G50" s="25"/>
    </row>
    <row r="51" spans="2:7" ht="15.75" hidden="1">
      <c r="B51" s="23"/>
      <c r="C51" s="23"/>
      <c r="D51" s="24"/>
      <c r="E51" s="23"/>
      <c r="F51" s="45">
        <f>F48-F38</f>
        <v>8325.599999999999</v>
      </c>
      <c r="G51" s="45">
        <f>G48-G38</f>
        <v>3366</v>
      </c>
    </row>
    <row r="52" spans="2:7" ht="18.75" hidden="1">
      <c r="B52" s="23"/>
      <c r="C52" s="23"/>
      <c r="D52" s="24"/>
      <c r="E52" s="23"/>
      <c r="F52" s="23"/>
      <c r="G52" s="25"/>
    </row>
    <row r="53" spans="2:7" ht="18.75" hidden="1">
      <c r="B53" s="23"/>
      <c r="C53" s="23"/>
      <c r="D53" s="24"/>
      <c r="E53" s="23"/>
      <c r="F53" s="23">
        <f>F51/F48*100</f>
        <v>99.87284374175283</v>
      </c>
      <c r="G53" s="25"/>
    </row>
    <row r="54" spans="2:7" ht="18.75">
      <c r="B54" s="23"/>
      <c r="C54" s="23"/>
      <c r="D54" s="24"/>
      <c r="E54" s="23"/>
      <c r="F54" s="23"/>
      <c r="G54" s="25"/>
    </row>
    <row r="55" spans="2:7" ht="18.75">
      <c r="B55" s="23"/>
      <c r="C55" s="23"/>
      <c r="D55" s="24"/>
      <c r="E55" s="23"/>
      <c r="F55" s="23"/>
      <c r="G55" s="25"/>
    </row>
    <row r="56" spans="2:7" ht="18.75">
      <c r="B56" s="23"/>
      <c r="C56" s="23"/>
      <c r="D56" s="24"/>
      <c r="E56" s="23"/>
      <c r="F56" s="23"/>
      <c r="G56" s="25"/>
    </row>
    <row r="57" spans="2:7" ht="18.75">
      <c r="B57" s="23"/>
      <c r="C57" s="23"/>
      <c r="D57" s="24"/>
      <c r="E57" s="23"/>
      <c r="F57" s="23"/>
      <c r="G57" s="25"/>
    </row>
    <row r="58" spans="2:7" ht="18.75">
      <c r="B58" s="23"/>
      <c r="C58" s="23"/>
      <c r="D58" s="24"/>
      <c r="E58" s="23"/>
      <c r="F58" s="23"/>
      <c r="G58" s="25"/>
    </row>
    <row r="59" spans="2:7" ht="18.75">
      <c r="B59" s="23"/>
      <c r="C59" s="23"/>
      <c r="D59" s="24"/>
      <c r="E59" s="23"/>
      <c r="F59" s="23"/>
      <c r="G59" s="25"/>
    </row>
    <row r="60" spans="2:7" ht="18.75">
      <c r="B60" s="23"/>
      <c r="C60" s="23"/>
      <c r="D60" s="24"/>
      <c r="E60" s="23"/>
      <c r="F60" s="23"/>
      <c r="G60" s="25"/>
    </row>
    <row r="61" spans="2:7" ht="18.75">
      <c r="B61" s="23"/>
      <c r="C61" s="23"/>
      <c r="D61" s="24"/>
      <c r="E61" s="23"/>
      <c r="F61" s="23"/>
      <c r="G61" s="25"/>
    </row>
    <row r="62" spans="2:7" ht="18.75">
      <c r="B62" s="23"/>
      <c r="C62" s="23"/>
      <c r="D62" s="24"/>
      <c r="E62" s="23"/>
      <c r="F62" s="23"/>
      <c r="G62" s="25"/>
    </row>
    <row r="63" ht="18.75">
      <c r="G63" s="4"/>
    </row>
    <row r="64" ht="18.75">
      <c r="G64" s="4"/>
    </row>
    <row r="65" ht="18.75">
      <c r="G65" s="4"/>
    </row>
    <row r="66" ht="18.75">
      <c r="G66" s="4"/>
    </row>
    <row r="67" ht="18.75">
      <c r="G67" s="4"/>
    </row>
    <row r="68" ht="18.75">
      <c r="G68" s="4"/>
    </row>
    <row r="69" ht="18.75">
      <c r="G69" s="4"/>
    </row>
    <row r="70" ht="18.75">
      <c r="G70" s="4"/>
    </row>
    <row r="71" ht="18.75">
      <c r="G71" s="4"/>
    </row>
    <row r="72" ht="18.75">
      <c r="G72" s="4"/>
    </row>
    <row r="73" ht="18.75">
      <c r="G73" s="4"/>
    </row>
    <row r="74" ht="18.75">
      <c r="G74" s="4"/>
    </row>
    <row r="75" ht="18.75">
      <c r="G75" s="4"/>
    </row>
    <row r="76" ht="18.75">
      <c r="G76" s="4"/>
    </row>
    <row r="77" ht="18.75">
      <c r="G77" s="4"/>
    </row>
    <row r="78" ht="18.75">
      <c r="G78" s="4"/>
    </row>
    <row r="79" ht="18.75">
      <c r="G79" s="4"/>
    </row>
    <row r="80" ht="18.75">
      <c r="G80" s="4"/>
    </row>
    <row r="81" ht="18.75">
      <c r="G81" s="4"/>
    </row>
    <row r="82" ht="18.75">
      <c r="G82" s="4"/>
    </row>
    <row r="83" ht="18.75">
      <c r="G83" s="4"/>
    </row>
    <row r="84" ht="18.75">
      <c r="G84" s="4"/>
    </row>
    <row r="85" ht="18.75">
      <c r="G85" s="4"/>
    </row>
    <row r="86" ht="18.75">
      <c r="G86" s="4"/>
    </row>
    <row r="87" ht="18.75">
      <c r="G87" s="4"/>
    </row>
  </sheetData>
  <sheetProtection/>
  <mergeCells count="9">
    <mergeCell ref="C2:G2"/>
    <mergeCell ref="C4:C6"/>
    <mergeCell ref="D4:D6"/>
    <mergeCell ref="E4:G4"/>
    <mergeCell ref="E5:E6"/>
    <mergeCell ref="F5:F6"/>
    <mergeCell ref="G5:G6"/>
    <mergeCell ref="B3:G3"/>
    <mergeCell ref="B4:B6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Admin</cp:lastModifiedBy>
  <cp:lastPrinted>2022-12-06T05:06:24Z</cp:lastPrinted>
  <dcterms:created xsi:type="dcterms:W3CDTF">2006-05-17T06:20:53Z</dcterms:created>
  <dcterms:modified xsi:type="dcterms:W3CDTF">2022-12-06T05:06:34Z</dcterms:modified>
  <cp:category/>
  <cp:version/>
  <cp:contentType/>
  <cp:contentStatus/>
  <cp:revision>1</cp:revision>
</cp:coreProperties>
</file>